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45" windowWidth="9795" windowHeight="9480" activeTab="0"/>
  </bookViews>
  <sheets>
    <sheet name="Sheet1" sheetId="1" r:id="rId1"/>
  </sheets>
  <definedNames>
    <definedName name="_xlnm.Print_Area" localSheetId="0">'Sheet1'!$A$1:$J$62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<sst xmlns="http://schemas.openxmlformats.org/spreadsheetml/2006/main" count="45" uniqueCount="45">
  <si>
    <t>世帯数</t>
  </si>
  <si>
    <t>総数</t>
  </si>
  <si>
    <t>男</t>
  </si>
  <si>
    <t>女</t>
  </si>
  <si>
    <t>郡部</t>
  </si>
  <si>
    <t>長崎市</t>
  </si>
  <si>
    <t>佐世保市</t>
  </si>
  <si>
    <t>島原市</t>
  </si>
  <si>
    <t>諫早市</t>
  </si>
  <si>
    <t>北松浦郡</t>
  </si>
  <si>
    <t>大村市</t>
  </si>
  <si>
    <t>平戸市</t>
  </si>
  <si>
    <t>小  値  賀  町</t>
  </si>
  <si>
    <t>松浦市</t>
  </si>
  <si>
    <t>西彼杵郡</t>
  </si>
  <si>
    <t>江    迎    町</t>
  </si>
  <si>
    <t>鹿    町    町</t>
  </si>
  <si>
    <t>佐    々    町</t>
  </si>
  <si>
    <t>長    与    町</t>
  </si>
  <si>
    <t>時    津    町</t>
  </si>
  <si>
    <t>南松浦郡</t>
  </si>
  <si>
    <t>東彼杵郡</t>
  </si>
  <si>
    <t>東  彼  杵  町</t>
  </si>
  <si>
    <t>川    棚    町</t>
  </si>
  <si>
    <t>波  佐  見  町</t>
  </si>
  <si>
    <t>資料  県統計課調</t>
  </si>
  <si>
    <t>人口</t>
  </si>
  <si>
    <t>単位 ： 世帯、人</t>
  </si>
  <si>
    <t>壱岐市</t>
  </si>
  <si>
    <t>対馬市</t>
  </si>
  <si>
    <t>五島市</t>
  </si>
  <si>
    <t>新 上 五 島 町</t>
  </si>
  <si>
    <t>市町</t>
  </si>
  <si>
    <t>西海市</t>
  </si>
  <si>
    <t>長崎県異動人口調査による推計（平成17年は国勢調査）による。（各年10月 1日現在）</t>
  </si>
  <si>
    <t>（平成18年）</t>
  </si>
  <si>
    <t>雲仙市</t>
  </si>
  <si>
    <t>南島原市</t>
  </si>
  <si>
    <t>市部</t>
  </si>
  <si>
    <t xml:space="preserve">         １８     世  帯  数  お  よ  び  人  口</t>
  </si>
  <si>
    <t xml:space="preserve">              15</t>
  </si>
  <si>
    <t>平成14年</t>
  </si>
  <si>
    <t xml:space="preserve">              16</t>
  </si>
  <si>
    <t xml:space="preserve">              17</t>
  </si>
  <si>
    <t xml:space="preserve">              18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</si>
</sst>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1" fontId="4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0" fontId="5" fillId="0" borderId="0" xfId="0" applyFont="1" applyAlignment="1">
      <alignment/>
    </xf>
    <xf numFmtId="181" fontId="5" fillId="0" borderId="0" xfId="16" applyFont="1" applyAlignment="1">
      <alignment horizontal="centerContinuous"/>
    </xf>
    <xf numFmtId="181" fontId="5" fillId="0" borderId="1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Border="1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 horizontal="right"/>
    </xf>
    <xf numFmtId="181" fontId="5" fillId="0" borderId="1" xfId="16" applyFont="1" applyBorder="1" applyAlignment="1">
      <alignment horizontal="right"/>
    </xf>
    <xf numFmtId="181" fontId="5" fillId="0" borderId="2" xfId="16" applyFont="1" applyBorder="1" applyAlignment="1">
      <alignment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Border="1" applyAlignment="1">
      <alignment horizontal="distributed"/>
    </xf>
    <xf numFmtId="181" fontId="5" fillId="0" borderId="3" xfId="16" applyFont="1" applyBorder="1" applyAlignment="1">
      <alignment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 quotePrefix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0" fontId="0" fillId="0" borderId="2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49" fontId="5" fillId="0" borderId="0" xfId="16" applyNumberFormat="1" applyFont="1" applyAlignment="1">
      <alignment/>
    </xf>
    <xf numFmtId="181" fontId="5" fillId="0" borderId="0" xfId="16" applyFont="1" applyAlignment="1">
      <alignment horizontal="center"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75" zoomScaleNormal="75" workbookViewId="0" topLeftCell="A3">
      <selection activeCell="B3" sqref="B3:B4"/>
    </sheetView>
  </sheetViews>
  <sheetFormatPr defaultColWidth="8.625" defaultRowHeight="12.75"/>
  <cols>
    <col min="1" max="1" width="1.625" style="2" customWidth="1"/>
    <col min="2" max="2" width="27.00390625" style="2" customWidth="1"/>
    <col min="3" max="3" width="1.875" style="2" customWidth="1"/>
    <col min="4" max="7" width="23.75390625" style="2" customWidth="1"/>
    <col min="8" max="8" width="14.25390625" style="2" customWidth="1"/>
    <col min="9" max="9" width="1.75390625" style="2" customWidth="1"/>
    <col min="10" max="10" width="1.37890625" style="2" customWidth="1"/>
    <col min="11" max="11" width="13.375" style="2" customWidth="1"/>
    <col min="12" max="12" width="13.00390625" style="2" customWidth="1"/>
    <col min="13" max="14" width="12.00390625" style="2" customWidth="1"/>
    <col min="15" max="15" width="4.00390625" style="2" customWidth="1"/>
    <col min="16" max="16384" width="8.625" style="2" customWidth="1"/>
  </cols>
  <sheetData>
    <row r="1" spans="2:14" ht="24">
      <c r="B1" s="1" t="s">
        <v>39</v>
      </c>
      <c r="C1" s="3"/>
      <c r="D1" s="3"/>
      <c r="E1" s="3"/>
      <c r="F1" s="3"/>
      <c r="G1" s="34" t="s">
        <v>35</v>
      </c>
      <c r="I1" s="3"/>
      <c r="J1" s="3"/>
      <c r="K1" s="3"/>
      <c r="M1" s="4"/>
      <c r="N1" s="5"/>
    </row>
    <row r="2" spans="1:12" ht="30" customHeight="1" thickBot="1">
      <c r="A2" s="6"/>
      <c r="B2" s="6" t="s">
        <v>34</v>
      </c>
      <c r="C2" s="6"/>
      <c r="D2" s="6"/>
      <c r="E2" s="6"/>
      <c r="F2" s="6"/>
      <c r="G2" s="11" t="s">
        <v>27</v>
      </c>
      <c r="I2" s="8"/>
      <c r="J2" s="8"/>
      <c r="K2" s="8"/>
      <c r="L2" s="8"/>
    </row>
    <row r="3" spans="1:15" ht="20.25" customHeight="1">
      <c r="A3" s="19"/>
      <c r="B3" s="38" t="s">
        <v>32</v>
      </c>
      <c r="C3" s="20"/>
      <c r="D3" s="40" t="s">
        <v>0</v>
      </c>
      <c r="E3" s="42" t="s">
        <v>26</v>
      </c>
      <c r="F3" s="43"/>
      <c r="G3" s="43"/>
      <c r="H3" s="21"/>
      <c r="I3" s="22"/>
      <c r="J3" s="20"/>
      <c r="K3" s="35"/>
      <c r="L3" s="37"/>
      <c r="M3" s="37"/>
      <c r="N3" s="37"/>
      <c r="O3" s="8"/>
    </row>
    <row r="4" spans="1:15" ht="20.25" customHeight="1">
      <c r="A4" s="23"/>
      <c r="B4" s="39"/>
      <c r="C4" s="24"/>
      <c r="D4" s="41"/>
      <c r="E4" s="25" t="s">
        <v>1</v>
      </c>
      <c r="F4" s="26" t="s">
        <v>2</v>
      </c>
      <c r="G4" s="27" t="s">
        <v>3</v>
      </c>
      <c r="H4" s="32"/>
      <c r="I4" s="28"/>
      <c r="J4" s="29"/>
      <c r="K4" s="36"/>
      <c r="L4" s="16"/>
      <c r="M4" s="17"/>
      <c r="N4" s="17"/>
      <c r="O4" s="8"/>
    </row>
    <row r="5" spans="1:15" ht="15" customHeight="1">
      <c r="A5" s="20"/>
      <c r="B5" s="28"/>
      <c r="C5" s="29"/>
      <c r="D5" s="30"/>
      <c r="E5" s="22"/>
      <c r="F5" s="31"/>
      <c r="G5" s="31"/>
      <c r="H5" s="32"/>
      <c r="I5" s="28"/>
      <c r="J5" s="29"/>
      <c r="K5" s="28"/>
      <c r="L5" s="16"/>
      <c r="M5" s="17"/>
      <c r="N5" s="17"/>
      <c r="O5" s="8"/>
    </row>
    <row r="6" spans="2:15" ht="15" customHeight="1">
      <c r="B6" s="7" t="s">
        <v>41</v>
      </c>
      <c r="C6" s="13"/>
      <c r="D6" s="12">
        <v>554311</v>
      </c>
      <c r="E6" s="2">
        <v>1506417</v>
      </c>
      <c r="F6" s="8">
        <v>707086</v>
      </c>
      <c r="G6" s="8">
        <v>799331</v>
      </c>
      <c r="H6" s="8"/>
      <c r="I6" s="14"/>
      <c r="J6" s="14"/>
      <c r="K6" s="8"/>
      <c r="L6" s="8"/>
      <c r="M6" s="8"/>
      <c r="N6" s="8"/>
      <c r="O6" s="8"/>
    </row>
    <row r="7" spans="2:15" ht="15" customHeight="1">
      <c r="B7" s="33" t="s">
        <v>40</v>
      </c>
      <c r="C7" s="18"/>
      <c r="D7" s="12">
        <v>558207</v>
      </c>
      <c r="E7" s="8">
        <v>1500156</v>
      </c>
      <c r="F7" s="8">
        <v>704092</v>
      </c>
      <c r="G7" s="8">
        <v>796064</v>
      </c>
      <c r="H7" s="8"/>
      <c r="I7" s="14"/>
      <c r="J7" s="14"/>
      <c r="K7" s="8"/>
      <c r="L7" s="8"/>
      <c r="M7" s="8"/>
      <c r="N7" s="8"/>
      <c r="O7" s="8"/>
    </row>
    <row r="8" spans="2:15" ht="15" customHeight="1">
      <c r="B8" s="33" t="s">
        <v>42</v>
      </c>
      <c r="C8" s="13"/>
      <c r="D8" s="12">
        <v>561807</v>
      </c>
      <c r="E8" s="8">
        <v>1493611</v>
      </c>
      <c r="F8" s="8">
        <v>700576</v>
      </c>
      <c r="G8" s="8">
        <v>793035</v>
      </c>
      <c r="H8" s="8"/>
      <c r="I8" s="9"/>
      <c r="J8" s="9"/>
      <c r="K8" s="8"/>
      <c r="L8" s="8"/>
      <c r="M8" s="8"/>
      <c r="N8" s="8"/>
      <c r="O8" s="8"/>
    </row>
    <row r="9" spans="2:15" ht="15" customHeight="1">
      <c r="B9" s="33" t="s">
        <v>43</v>
      </c>
      <c r="C9" s="13"/>
      <c r="D9" s="12">
        <v>553620</v>
      </c>
      <c r="E9" s="8">
        <v>1478632</v>
      </c>
      <c r="F9" s="8">
        <v>691444</v>
      </c>
      <c r="G9" s="8">
        <v>787188</v>
      </c>
      <c r="H9" s="8"/>
      <c r="I9" s="9"/>
      <c r="J9" s="9"/>
      <c r="K9" s="8"/>
      <c r="L9" s="8"/>
      <c r="M9" s="8"/>
      <c r="N9" s="8"/>
      <c r="O9" s="8"/>
    </row>
    <row r="10" spans="3:15" ht="15" customHeight="1">
      <c r="C10" s="13"/>
      <c r="D10" s="12"/>
      <c r="F10" s="8"/>
      <c r="G10" s="8"/>
      <c r="H10" s="8"/>
      <c r="I10" s="9"/>
      <c r="J10" s="9"/>
      <c r="K10" s="8"/>
      <c r="L10" s="8"/>
      <c r="M10" s="8"/>
      <c r="N10" s="8"/>
      <c r="O10" s="8"/>
    </row>
    <row r="11" spans="2:15" ht="15" customHeight="1">
      <c r="B11" s="33" t="s">
        <v>44</v>
      </c>
      <c r="C11" s="13"/>
      <c r="D11" s="12">
        <f>SUM(D14,D16)</f>
        <v>557627</v>
      </c>
      <c r="E11" s="8">
        <f>SUM(E14,E16)</f>
        <v>1466512</v>
      </c>
      <c r="F11" s="8">
        <f>SUM(F14,F16)</f>
        <v>684797</v>
      </c>
      <c r="G11" s="8">
        <f>SUM(G14,G16)</f>
        <v>781715</v>
      </c>
      <c r="H11" s="8"/>
      <c r="I11" s="9"/>
      <c r="J11" s="9"/>
      <c r="K11" s="8"/>
      <c r="L11" s="8"/>
      <c r="M11" s="8"/>
      <c r="N11" s="8"/>
      <c r="O11" s="8"/>
    </row>
    <row r="12" spans="2:15" ht="15" customHeight="1">
      <c r="B12" s="13"/>
      <c r="C12" s="13"/>
      <c r="D12" s="12"/>
      <c r="F12" s="8"/>
      <c r="G12" s="8"/>
      <c r="H12" s="8"/>
      <c r="I12" s="9"/>
      <c r="J12" s="9"/>
      <c r="K12" s="8"/>
      <c r="L12" s="8"/>
      <c r="O12" s="8"/>
    </row>
    <row r="13" spans="2:15" ht="15" customHeight="1">
      <c r="B13" s="13"/>
      <c r="C13" s="13"/>
      <c r="D13" s="12"/>
      <c r="E13" s="8"/>
      <c r="F13" s="8"/>
      <c r="G13" s="8"/>
      <c r="H13" s="8"/>
      <c r="I13" s="9"/>
      <c r="J13" s="9"/>
      <c r="K13" s="8"/>
      <c r="L13" s="8"/>
      <c r="O13" s="8"/>
    </row>
    <row r="14" spans="2:15" ht="15" customHeight="1">
      <c r="B14" s="7" t="s">
        <v>38</v>
      </c>
      <c r="C14" s="7"/>
      <c r="D14" s="12">
        <f>SUM(D19:D33)</f>
        <v>499150</v>
      </c>
      <c r="E14" s="8">
        <f>SUM(E19:E33)</f>
        <v>1302402</v>
      </c>
      <c r="F14" s="8">
        <f>SUM(F19:F33)</f>
        <v>607562</v>
      </c>
      <c r="G14" s="8">
        <f>SUM(G19:G33)</f>
        <v>694840</v>
      </c>
      <c r="H14" s="8"/>
      <c r="I14" s="9"/>
      <c r="J14" s="9"/>
      <c r="K14" s="8"/>
      <c r="L14" s="8"/>
      <c r="O14" s="8"/>
    </row>
    <row r="15" spans="2:15" ht="15" customHeight="1">
      <c r="B15" s="7"/>
      <c r="C15" s="7"/>
      <c r="D15" s="12"/>
      <c r="E15" s="8"/>
      <c r="F15" s="8"/>
      <c r="G15" s="8"/>
      <c r="H15" s="8"/>
      <c r="I15" s="9"/>
      <c r="J15" s="9"/>
      <c r="K15" s="8"/>
      <c r="O15" s="8"/>
    </row>
    <row r="16" spans="2:15" ht="15" customHeight="1">
      <c r="B16" s="7" t="s">
        <v>4</v>
      </c>
      <c r="C16" s="7"/>
      <c r="D16" s="12">
        <f>SUM(D36,D42,D49,D57)</f>
        <v>58477</v>
      </c>
      <c r="E16" s="8">
        <f>SUM(E36,E42,E49,E57)</f>
        <v>164110</v>
      </c>
      <c r="F16" s="8">
        <f>SUM(F36,F42,F49,F57)</f>
        <v>77235</v>
      </c>
      <c r="G16" s="8">
        <f>SUM(G36,G42,G49,G57)</f>
        <v>86875</v>
      </c>
      <c r="H16" s="8"/>
      <c r="I16" s="9"/>
      <c r="J16" s="9"/>
      <c r="K16" s="8"/>
      <c r="O16" s="8"/>
    </row>
    <row r="17" spans="2:15" ht="15" customHeight="1">
      <c r="B17" s="7"/>
      <c r="C17" s="7"/>
      <c r="D17" s="12"/>
      <c r="E17" s="8"/>
      <c r="F17" s="8"/>
      <c r="G17" s="8"/>
      <c r="H17" s="8"/>
      <c r="I17" s="9"/>
      <c r="J17" s="9"/>
      <c r="K17" s="8"/>
      <c r="O17" s="8"/>
    </row>
    <row r="18" spans="2:15" ht="15" customHeight="1">
      <c r="B18" s="7"/>
      <c r="C18" s="7"/>
      <c r="D18" s="12"/>
      <c r="E18" s="8"/>
      <c r="F18" s="8"/>
      <c r="G18" s="8"/>
      <c r="H18" s="8"/>
      <c r="I18" s="9"/>
      <c r="J18" s="9"/>
      <c r="K18" s="8"/>
      <c r="O18" s="8"/>
    </row>
    <row r="19" spans="2:15" ht="15" customHeight="1">
      <c r="B19" s="7" t="s">
        <v>5</v>
      </c>
      <c r="C19" s="7"/>
      <c r="D19" s="12">
        <v>184815</v>
      </c>
      <c r="E19" s="2">
        <f aca="true" t="shared" si="0" ref="E19:E33">SUM(F19:G19)</f>
        <v>451738</v>
      </c>
      <c r="F19" s="2">
        <v>207231</v>
      </c>
      <c r="G19" s="8">
        <v>244507</v>
      </c>
      <c r="H19" s="8"/>
      <c r="I19" s="9"/>
      <c r="J19" s="9"/>
      <c r="K19" s="8"/>
      <c r="O19" s="8"/>
    </row>
    <row r="20" spans="2:15" ht="15" customHeight="1">
      <c r="B20" s="7" t="s">
        <v>6</v>
      </c>
      <c r="C20" s="7"/>
      <c r="D20" s="12">
        <v>100692</v>
      </c>
      <c r="E20" s="2">
        <f t="shared" si="0"/>
        <v>256687</v>
      </c>
      <c r="F20" s="2">
        <v>120637</v>
      </c>
      <c r="G20" s="8">
        <v>136050</v>
      </c>
      <c r="H20" s="8"/>
      <c r="I20" s="9"/>
      <c r="J20" s="9"/>
      <c r="K20" s="8"/>
      <c r="O20" s="8"/>
    </row>
    <row r="21" spans="2:15" ht="15" customHeight="1">
      <c r="B21" s="7" t="s">
        <v>7</v>
      </c>
      <c r="C21" s="7"/>
      <c r="D21" s="12">
        <v>17298</v>
      </c>
      <c r="E21" s="2">
        <f t="shared" si="0"/>
        <v>49479</v>
      </c>
      <c r="F21" s="2">
        <v>22926</v>
      </c>
      <c r="G21" s="8">
        <v>26553</v>
      </c>
      <c r="H21" s="8"/>
      <c r="I21" s="9"/>
      <c r="J21" s="9"/>
      <c r="K21" s="8"/>
      <c r="O21" s="8"/>
    </row>
    <row r="22" spans="2:15" ht="15" customHeight="1">
      <c r="B22" s="7" t="s">
        <v>8</v>
      </c>
      <c r="C22" s="7"/>
      <c r="D22" s="12">
        <v>50459</v>
      </c>
      <c r="E22" s="2">
        <f t="shared" si="0"/>
        <v>143352</v>
      </c>
      <c r="F22" s="2">
        <v>67745</v>
      </c>
      <c r="G22" s="8">
        <v>75607</v>
      </c>
      <c r="H22" s="8"/>
      <c r="I22" s="9"/>
      <c r="J22" s="9"/>
      <c r="K22" s="8"/>
      <c r="O22" s="8"/>
    </row>
    <row r="23" spans="2:15" ht="15" customHeight="1">
      <c r="B23" s="7" t="s">
        <v>10</v>
      </c>
      <c r="C23" s="7"/>
      <c r="D23" s="12">
        <v>32322</v>
      </c>
      <c r="E23" s="2">
        <f t="shared" si="0"/>
        <v>88619</v>
      </c>
      <c r="F23" s="2">
        <v>42145</v>
      </c>
      <c r="G23" s="8">
        <v>46474</v>
      </c>
      <c r="H23" s="8"/>
      <c r="I23" s="9"/>
      <c r="J23" s="9"/>
      <c r="K23" s="8"/>
      <c r="O23" s="8"/>
    </row>
    <row r="24" spans="2:15" ht="15" customHeight="1">
      <c r="B24" s="7"/>
      <c r="C24" s="7"/>
      <c r="D24" s="12"/>
      <c r="G24" s="8"/>
      <c r="H24" s="8"/>
      <c r="I24" s="9"/>
      <c r="J24" s="9"/>
      <c r="K24" s="8"/>
      <c r="O24" s="8"/>
    </row>
    <row r="25" spans="2:15" ht="15" customHeight="1">
      <c r="B25" s="7" t="s">
        <v>11</v>
      </c>
      <c r="C25" s="7"/>
      <c r="D25" s="12">
        <v>13509</v>
      </c>
      <c r="E25" s="2">
        <f>SUM(F25:G25)</f>
        <v>37544</v>
      </c>
      <c r="F25" s="2">
        <v>17393</v>
      </c>
      <c r="G25" s="8">
        <v>20151</v>
      </c>
      <c r="H25" s="8"/>
      <c r="I25" s="9"/>
      <c r="J25" s="9"/>
      <c r="K25" s="8"/>
      <c r="O25" s="8"/>
    </row>
    <row r="26" spans="2:15" ht="15" customHeight="1">
      <c r="B26" s="7" t="s">
        <v>13</v>
      </c>
      <c r="C26" s="7"/>
      <c r="D26" s="12">
        <v>9452</v>
      </c>
      <c r="E26" s="2">
        <f>SUM(F26:G26)</f>
        <v>26570</v>
      </c>
      <c r="F26" s="2">
        <v>12521</v>
      </c>
      <c r="G26" s="8">
        <v>14049</v>
      </c>
      <c r="H26" s="8"/>
      <c r="I26" s="9"/>
      <c r="J26" s="9"/>
      <c r="K26" s="8"/>
      <c r="O26" s="8"/>
    </row>
    <row r="27" spans="2:15" ht="15" customHeight="1">
      <c r="B27" s="7" t="s">
        <v>29</v>
      </c>
      <c r="C27" s="7"/>
      <c r="D27" s="12">
        <v>14629</v>
      </c>
      <c r="E27" s="2">
        <f>SUM(F27:G27)</f>
        <v>37468</v>
      </c>
      <c r="F27" s="2">
        <v>18169</v>
      </c>
      <c r="G27" s="8">
        <v>19299</v>
      </c>
      <c r="H27" s="8"/>
      <c r="I27" s="9"/>
      <c r="J27" s="9"/>
      <c r="K27" s="8"/>
      <c r="O27" s="8"/>
    </row>
    <row r="28" spans="2:15" ht="15" customHeight="1">
      <c r="B28" s="7" t="s">
        <v>28</v>
      </c>
      <c r="C28" s="7"/>
      <c r="D28" s="12">
        <v>10616</v>
      </c>
      <c r="E28" s="2">
        <f>SUM(F28:G28)</f>
        <v>30933</v>
      </c>
      <c r="F28" s="2">
        <v>14538</v>
      </c>
      <c r="G28" s="8">
        <v>16395</v>
      </c>
      <c r="H28" s="8"/>
      <c r="I28" s="9"/>
      <c r="J28" s="9"/>
      <c r="K28" s="8"/>
      <c r="O28" s="8"/>
    </row>
    <row r="29" spans="2:15" ht="15" customHeight="1">
      <c r="B29" s="7" t="s">
        <v>30</v>
      </c>
      <c r="C29" s="7"/>
      <c r="D29" s="12">
        <v>19663</v>
      </c>
      <c r="E29" s="2">
        <f t="shared" si="0"/>
        <v>43742</v>
      </c>
      <c r="F29" s="2">
        <v>20120</v>
      </c>
      <c r="G29" s="8">
        <v>23622</v>
      </c>
      <c r="H29" s="8"/>
      <c r="I29" s="8"/>
      <c r="K29" s="8"/>
      <c r="O29" s="8"/>
    </row>
    <row r="30" spans="2:15" ht="15" customHeight="1">
      <c r="B30" s="7"/>
      <c r="C30" s="7"/>
      <c r="D30" s="12"/>
      <c r="G30" s="8"/>
      <c r="H30" s="8"/>
      <c r="I30" s="8"/>
      <c r="K30" s="8"/>
      <c r="O30" s="8"/>
    </row>
    <row r="31" spans="2:15" ht="15" customHeight="1">
      <c r="B31" s="7" t="s">
        <v>33</v>
      </c>
      <c r="C31" s="7"/>
      <c r="D31" s="12">
        <v>12240</v>
      </c>
      <c r="E31" s="2">
        <f t="shared" si="0"/>
        <v>33407</v>
      </c>
      <c r="F31" s="2">
        <v>16121</v>
      </c>
      <c r="G31" s="8">
        <v>17286</v>
      </c>
      <c r="H31" s="8"/>
      <c r="I31" s="8"/>
      <c r="K31" s="8"/>
      <c r="O31" s="8"/>
    </row>
    <row r="32" spans="2:15" ht="15" customHeight="1">
      <c r="B32" s="7" t="s">
        <v>36</v>
      </c>
      <c r="C32" s="7"/>
      <c r="D32" s="12">
        <v>15836</v>
      </c>
      <c r="E32" s="2">
        <f t="shared" si="0"/>
        <v>49464</v>
      </c>
      <c r="F32" s="2">
        <v>23304</v>
      </c>
      <c r="G32" s="8">
        <v>26160</v>
      </c>
      <c r="H32" s="8"/>
      <c r="I32" s="9"/>
      <c r="J32" s="9"/>
      <c r="K32" s="8"/>
      <c r="O32" s="8"/>
    </row>
    <row r="33" spans="2:15" ht="15" customHeight="1">
      <c r="B33" s="7" t="s">
        <v>37</v>
      </c>
      <c r="C33" s="7"/>
      <c r="D33" s="12">
        <v>17619</v>
      </c>
      <c r="E33" s="8">
        <f t="shared" si="0"/>
        <v>53399</v>
      </c>
      <c r="F33" s="8">
        <v>24712</v>
      </c>
      <c r="G33" s="8">
        <v>28687</v>
      </c>
      <c r="H33" s="8"/>
      <c r="I33" s="9"/>
      <c r="J33" s="9"/>
      <c r="K33" s="8"/>
      <c r="O33" s="8"/>
    </row>
    <row r="34" spans="4:15" ht="15" customHeight="1">
      <c r="D34" s="12"/>
      <c r="H34" s="8"/>
      <c r="I34" s="9"/>
      <c r="J34" s="9"/>
      <c r="K34" s="8"/>
      <c r="O34" s="8"/>
    </row>
    <row r="35" spans="4:15" ht="15" customHeight="1">
      <c r="D35" s="12"/>
      <c r="H35" s="8"/>
      <c r="I35" s="8"/>
      <c r="K35" s="8"/>
      <c r="O35" s="8"/>
    </row>
    <row r="36" spans="2:15" ht="15" customHeight="1">
      <c r="B36" s="7" t="s">
        <v>14</v>
      </c>
      <c r="C36" s="7"/>
      <c r="D36" s="12">
        <f>SUM(D38:D40)</f>
        <v>25472</v>
      </c>
      <c r="E36" s="8">
        <f>SUM(E38:E40)</f>
        <v>71943</v>
      </c>
      <c r="F36" s="8">
        <f>SUM(F38:F40)</f>
        <v>34225</v>
      </c>
      <c r="G36" s="8">
        <f>SUM(G38:G40)</f>
        <v>37718</v>
      </c>
      <c r="H36" s="8"/>
      <c r="I36" s="8"/>
      <c r="K36" s="8"/>
      <c r="O36" s="8"/>
    </row>
    <row r="37" spans="2:15" ht="15" customHeight="1">
      <c r="B37" s="7"/>
      <c r="C37" s="7"/>
      <c r="D37" s="12"/>
      <c r="E37" s="8"/>
      <c r="F37" s="8"/>
      <c r="G37" s="8"/>
      <c r="H37" s="8"/>
      <c r="I37" s="8"/>
      <c r="K37" s="8"/>
      <c r="O37" s="8"/>
    </row>
    <row r="38" spans="2:15" ht="15" customHeight="1">
      <c r="B38" s="9" t="s">
        <v>18</v>
      </c>
      <c r="C38" s="10"/>
      <c r="D38" s="12">
        <v>15058</v>
      </c>
      <c r="E38" s="2">
        <f>SUM(F38:G38)</f>
        <v>42422</v>
      </c>
      <c r="F38" s="2">
        <v>20048</v>
      </c>
      <c r="G38" s="8">
        <v>22374</v>
      </c>
      <c r="H38" s="8"/>
      <c r="I38" s="9"/>
      <c r="J38" s="9"/>
      <c r="K38" s="8"/>
      <c r="O38" s="8"/>
    </row>
    <row r="39" spans="2:15" ht="15" customHeight="1">
      <c r="B39" s="9" t="s">
        <v>19</v>
      </c>
      <c r="C39" s="10"/>
      <c r="D39" s="12">
        <v>10414</v>
      </c>
      <c r="E39" s="2">
        <f>SUM(F39:G39)</f>
        <v>29521</v>
      </c>
      <c r="F39" s="2">
        <v>14177</v>
      </c>
      <c r="G39" s="8">
        <v>15344</v>
      </c>
      <c r="H39" s="8"/>
      <c r="I39" s="8"/>
      <c r="K39" s="8"/>
      <c r="O39" s="8"/>
    </row>
    <row r="40" spans="2:15" ht="15" customHeight="1">
      <c r="B40" s="9"/>
      <c r="C40" s="10"/>
      <c r="D40" s="12"/>
      <c r="G40" s="8"/>
      <c r="H40" s="8"/>
      <c r="I40" s="9"/>
      <c r="J40" s="9"/>
      <c r="K40" s="8"/>
      <c r="O40" s="8"/>
    </row>
    <row r="41" spans="2:15" ht="15" customHeight="1">
      <c r="B41" s="9"/>
      <c r="C41" s="10"/>
      <c r="D41" s="12"/>
      <c r="G41" s="8"/>
      <c r="H41" s="8"/>
      <c r="I41" s="9"/>
      <c r="J41" s="9"/>
      <c r="K41" s="8"/>
      <c r="O41" s="8"/>
    </row>
    <row r="42" spans="2:15" ht="15" customHeight="1">
      <c r="B42" s="7" t="s">
        <v>21</v>
      </c>
      <c r="C42" s="7"/>
      <c r="D42" s="12">
        <f>SUM(D44:D46)</f>
        <v>12558</v>
      </c>
      <c r="E42" s="8">
        <f>SUM(E44:E46)</f>
        <v>39859</v>
      </c>
      <c r="F42" s="8">
        <f>SUM(F44:F46)</f>
        <v>18702</v>
      </c>
      <c r="G42" s="8">
        <f>SUM(G44:G46)</f>
        <v>21157</v>
      </c>
      <c r="H42" s="8"/>
      <c r="I42" s="8"/>
      <c r="K42" s="8"/>
      <c r="O42" s="8"/>
    </row>
    <row r="43" spans="2:15" ht="15" customHeight="1">
      <c r="B43" s="7"/>
      <c r="C43" s="7"/>
      <c r="D43" s="12"/>
      <c r="E43" s="8"/>
      <c r="F43" s="8"/>
      <c r="G43" s="8"/>
      <c r="H43" s="8"/>
      <c r="I43" s="8"/>
      <c r="K43" s="8"/>
      <c r="O43" s="8"/>
    </row>
    <row r="44" spans="2:15" ht="15" customHeight="1">
      <c r="B44" s="10" t="s">
        <v>22</v>
      </c>
      <c r="C44" s="10"/>
      <c r="D44" s="12">
        <v>2839</v>
      </c>
      <c r="E44" s="2">
        <f>SUM(F44:G44)</f>
        <v>9560</v>
      </c>
      <c r="F44" s="2">
        <v>4496</v>
      </c>
      <c r="G44" s="8">
        <v>5064</v>
      </c>
      <c r="H44" s="8"/>
      <c r="I44" s="8"/>
      <c r="K44" s="8"/>
      <c r="O44" s="8"/>
    </row>
    <row r="45" spans="2:15" ht="15" customHeight="1">
      <c r="B45" s="10" t="s">
        <v>23</v>
      </c>
      <c r="C45" s="10"/>
      <c r="D45" s="12">
        <v>5173</v>
      </c>
      <c r="E45" s="2">
        <f>SUM(F45:G45)</f>
        <v>15056</v>
      </c>
      <c r="F45" s="2">
        <v>7086</v>
      </c>
      <c r="G45" s="8">
        <v>7970</v>
      </c>
      <c r="H45" s="8"/>
      <c r="I45" s="8"/>
      <c r="K45" s="8"/>
      <c r="O45" s="8"/>
    </row>
    <row r="46" spans="2:15" ht="15" customHeight="1">
      <c r="B46" s="10" t="s">
        <v>24</v>
      </c>
      <c r="C46" s="10"/>
      <c r="D46" s="12">
        <v>4546</v>
      </c>
      <c r="E46" s="2">
        <f>SUM(F46:G46)</f>
        <v>15243</v>
      </c>
      <c r="F46" s="2">
        <v>7120</v>
      </c>
      <c r="G46" s="8">
        <v>8123</v>
      </c>
      <c r="H46" s="8"/>
      <c r="I46" s="8"/>
      <c r="K46" s="8"/>
      <c r="O46" s="8"/>
    </row>
    <row r="47" spans="1:15" ht="15" customHeight="1">
      <c r="A47" s="8"/>
      <c r="B47" s="9"/>
      <c r="C47" s="10"/>
      <c r="D47" s="12"/>
      <c r="G47" s="8"/>
      <c r="H47" s="8"/>
      <c r="I47" s="8"/>
      <c r="K47" s="8"/>
      <c r="O47" s="8"/>
    </row>
    <row r="48" spans="1:11" ht="15" customHeight="1">
      <c r="A48" s="8"/>
      <c r="B48" s="8"/>
      <c r="C48" s="8"/>
      <c r="D48" s="12"/>
      <c r="E48" s="8"/>
      <c r="F48" s="8"/>
      <c r="G48" s="8"/>
      <c r="H48" s="8"/>
      <c r="I48" s="8"/>
      <c r="K48" s="8"/>
    </row>
    <row r="49" spans="2:11" ht="14.25">
      <c r="B49" s="7" t="s">
        <v>9</v>
      </c>
      <c r="C49" s="14"/>
      <c r="D49" s="12">
        <f>SUM(D51:D54)</f>
        <v>10193</v>
      </c>
      <c r="E49" s="8">
        <f>SUM(E51:E54)</f>
        <v>27974</v>
      </c>
      <c r="F49" s="8">
        <f>SUM(F51:F54)</f>
        <v>12966</v>
      </c>
      <c r="G49" s="8">
        <f>SUM(G51:G54)</f>
        <v>15008</v>
      </c>
      <c r="H49" s="8"/>
      <c r="I49" s="8"/>
      <c r="K49" s="8"/>
    </row>
    <row r="50" spans="2:9" ht="14.25">
      <c r="B50" s="7"/>
      <c r="C50" s="14"/>
      <c r="D50" s="12"/>
      <c r="E50" s="8"/>
      <c r="F50" s="8"/>
      <c r="G50" s="8"/>
      <c r="H50" s="8"/>
      <c r="I50" s="8"/>
    </row>
    <row r="51" spans="2:9" ht="14.25">
      <c r="B51" s="10" t="s">
        <v>12</v>
      </c>
      <c r="C51" s="9"/>
      <c r="D51" s="12">
        <v>1345</v>
      </c>
      <c r="E51" s="2">
        <f>SUM(F51:G51)</f>
        <v>3163</v>
      </c>
      <c r="F51" s="2">
        <v>1446</v>
      </c>
      <c r="G51" s="2">
        <v>1717</v>
      </c>
      <c r="H51" s="8"/>
      <c r="I51" s="8"/>
    </row>
    <row r="52" spans="2:9" ht="14.25">
      <c r="B52" s="10" t="s">
        <v>15</v>
      </c>
      <c r="C52" s="9"/>
      <c r="D52" s="12">
        <v>2166</v>
      </c>
      <c r="E52" s="2">
        <f>SUM(F52:G52)</f>
        <v>5910</v>
      </c>
      <c r="F52" s="2">
        <v>2698</v>
      </c>
      <c r="G52" s="2">
        <v>3212</v>
      </c>
      <c r="H52" s="8"/>
      <c r="I52" s="8"/>
    </row>
    <row r="53" spans="2:9" ht="14.25">
      <c r="B53" s="10" t="s">
        <v>16</v>
      </c>
      <c r="C53" s="9"/>
      <c r="D53" s="12">
        <v>1903</v>
      </c>
      <c r="E53" s="2">
        <f>SUM(F53:G53)</f>
        <v>5330</v>
      </c>
      <c r="F53" s="2">
        <v>2524</v>
      </c>
      <c r="G53" s="2">
        <v>2806</v>
      </c>
      <c r="H53" s="8"/>
      <c r="I53" s="8"/>
    </row>
    <row r="54" spans="2:9" ht="14.25">
      <c r="B54" s="10" t="s">
        <v>17</v>
      </c>
      <c r="C54" s="9"/>
      <c r="D54" s="12">
        <v>4779</v>
      </c>
      <c r="E54" s="2">
        <f>SUM(F54:G54)</f>
        <v>13571</v>
      </c>
      <c r="F54" s="2">
        <v>6298</v>
      </c>
      <c r="G54" s="2">
        <v>7273</v>
      </c>
      <c r="H54" s="8"/>
      <c r="I54" s="8"/>
    </row>
    <row r="55" spans="4:9" ht="14.25">
      <c r="D55" s="12"/>
      <c r="H55" s="8"/>
      <c r="I55" s="8"/>
    </row>
    <row r="56" spans="4:9" ht="14.25">
      <c r="D56" s="12"/>
      <c r="H56" s="8"/>
      <c r="I56" s="8"/>
    </row>
    <row r="57" spans="2:9" ht="14.25">
      <c r="B57" s="7" t="s">
        <v>20</v>
      </c>
      <c r="C57" s="14"/>
      <c r="D57" s="12">
        <f>SUM(D59)</f>
        <v>10254</v>
      </c>
      <c r="E57" s="8">
        <f>SUM(E59)</f>
        <v>24334</v>
      </c>
      <c r="F57" s="8">
        <f>SUM(F59)</f>
        <v>11342</v>
      </c>
      <c r="G57" s="8">
        <f>SUM(G59)</f>
        <v>12992</v>
      </c>
      <c r="H57" s="8"/>
      <c r="I57" s="8"/>
    </row>
    <row r="58" spans="4:9" ht="14.25">
      <c r="D58" s="12"/>
      <c r="H58" s="8"/>
      <c r="I58" s="8"/>
    </row>
    <row r="59" spans="2:9" ht="14.25">
      <c r="B59" s="10" t="s">
        <v>31</v>
      </c>
      <c r="C59" s="14"/>
      <c r="D59" s="12">
        <v>10254</v>
      </c>
      <c r="E59" s="2">
        <f>SUM(F59:G59)</f>
        <v>24334</v>
      </c>
      <c r="F59" s="8">
        <v>11342</v>
      </c>
      <c r="G59" s="8">
        <v>12992</v>
      </c>
      <c r="H59" s="8"/>
      <c r="I59" s="8"/>
    </row>
    <row r="60" spans="2:9" ht="14.25">
      <c r="B60" s="10"/>
      <c r="C60" s="9"/>
      <c r="D60" s="12"/>
      <c r="H60" s="8"/>
      <c r="I60" s="8"/>
    </row>
    <row r="61" spans="2:9" ht="15" thickBot="1">
      <c r="B61" s="11"/>
      <c r="C61" s="11"/>
      <c r="D61" s="15"/>
      <c r="E61" s="6"/>
      <c r="F61" s="6"/>
      <c r="G61" s="6"/>
      <c r="H61" s="8"/>
      <c r="I61" s="8"/>
    </row>
    <row r="62" ht="14.25">
      <c r="B62" s="2" t="s">
        <v>25</v>
      </c>
    </row>
  </sheetData>
  <mergeCells count="5">
    <mergeCell ref="K3:K4"/>
    <mergeCell ref="L3:N3"/>
    <mergeCell ref="B3:B4"/>
    <mergeCell ref="D3:D4"/>
    <mergeCell ref="E3:G3"/>
  </mergeCells>
  <printOptions/>
  <pageMargins left="0.3937007874015748" right="0.5905511811023623" top="0.3937007874015748" bottom="0" header="0.5118110236220472" footer="0.5118110236220472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2008-02-28T07:30:59Z</cp:lastPrinted>
  <dcterms:modified xsi:type="dcterms:W3CDTF">2008-02-28T07:31:00Z</dcterms:modified>
  <cp:category/>
  <cp:version/>
  <cp:contentType/>
  <cp:contentStatus/>
</cp:coreProperties>
</file>