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0"/>
  </bookViews>
  <sheets>
    <sheet name="104-1" sheetId="1" r:id="rId1"/>
    <sheet name="104-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<sst xmlns="http://schemas.openxmlformats.org/spreadsheetml/2006/main" count="328" uniqueCount="82">
  <si>
    <t>産業</t>
  </si>
  <si>
    <t>計</t>
  </si>
  <si>
    <t>《   産   業   別   》</t>
  </si>
  <si>
    <t>繊維工業</t>
  </si>
  <si>
    <t>化学工業</t>
  </si>
  <si>
    <t>《   市   郡   別   》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</si>
  <si>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</si>
  <si>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</si>
  <si>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</si>
  <si>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</si>
  <si>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</si>
  <si>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</si>
  <si>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</si>
  <si>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</si>
  <si>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</si>
  <si>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</si>
  <si>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</si>
  <si>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</si>
  <si>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建   物
構築物</t>
  </si>
  <si>
    <t>機械
装置</t>
  </si>
  <si>
    <t>工   具
備品等</t>
  </si>
  <si>
    <t>現金給与
総額</t>
  </si>
  <si>
    <t>事業
所数</t>
  </si>
  <si>
    <t>従業
者数</t>
  </si>
  <si>
    <t>取得額</t>
  </si>
  <si>
    <t>有形固定</t>
  </si>
  <si>
    <t>対馬市</t>
  </si>
  <si>
    <t>壱岐市</t>
  </si>
  <si>
    <t>五島市</t>
  </si>
  <si>
    <t>西海市</t>
  </si>
  <si>
    <t>雲仙市</t>
  </si>
  <si>
    <r>
      <t>年初現在高</t>
    </r>
    <r>
      <rPr>
        <sz val="10"/>
        <rFont val="ＭＳ 明朝"/>
        <family val="1"/>
      </rPr>
      <t xml:space="preserve">
(土地を含む)</t>
    </r>
  </si>
  <si>
    <t>資料  県統計課「長崎県の工業」</t>
  </si>
  <si>
    <t>南島原市</t>
  </si>
  <si>
    <t>第100表の注参照。（従業者30人以上の事業所の結果）</t>
  </si>
  <si>
    <t xml:space="preserve">                18</t>
  </si>
  <si>
    <t>年</t>
  </si>
  <si>
    <t>平成</t>
  </si>
  <si>
    <t>南松浦郡</t>
  </si>
  <si>
    <t>食料品製造業</t>
  </si>
  <si>
    <t>印刷・同関連業</t>
  </si>
  <si>
    <t>ゴム製品製造業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</si>
  <si>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</si>
  <si>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</si>
  <si>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</si>
  <si>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</si>
  <si>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</si>
  <si>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</si>
  <si>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</si>
  <si>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電気機械器具製造業</t>
  </si>
  <si>
    <t>輸送用機械器具製造業</t>
  </si>
  <si>
    <t>その他の製造業</t>
  </si>
  <si>
    <t>電子部品・デバイス
・電子回路製造業</t>
  </si>
  <si>
    <t>飲料・たばこ
・飼料製造業</t>
  </si>
  <si>
    <t>情報通信機械
器具製造業</t>
  </si>
  <si>
    <t>なめし革・同製品
・毛皮製造業</t>
  </si>
  <si>
    <t>プラスチック
製品製造業</t>
  </si>
  <si>
    <t>石油製品・石炭
製品製造業</t>
  </si>
  <si>
    <t>パルプ・紙・
紙加工品製造業</t>
  </si>
  <si>
    <t xml:space="preserve">１０４     産業（中分類）、市郡別製造業 </t>
  </si>
  <si>
    <t>原材料
使用額等</t>
  </si>
  <si>
    <t>-</t>
  </si>
  <si>
    <t>-</t>
  </si>
  <si>
    <t>χ</t>
  </si>
  <si>
    <t>家具・装備品製造業　　　　</t>
  </si>
  <si>
    <t>木材・木製品製造業　　　　　(家具を除く）</t>
  </si>
  <si>
    <t xml:space="preserve">  単位：事業所、人、万円</t>
  </si>
  <si>
    <t>資産</t>
  </si>
  <si>
    <t>建設仮勘定の年間増減</t>
  </si>
  <si>
    <t>製造品出荷額等</t>
  </si>
  <si>
    <t>生産額</t>
  </si>
  <si>
    <t>除却額</t>
  </si>
  <si>
    <t xml:space="preserve">減   価
償却額    </t>
  </si>
  <si>
    <t xml:space="preserve">加工賃
収入額   </t>
  </si>
  <si>
    <t xml:space="preserve">くず
廃物
出荷額  </t>
  </si>
  <si>
    <t>その他の
収入額</t>
  </si>
  <si>
    <t>土地</t>
  </si>
  <si>
    <t xml:space="preserve">          χ</t>
  </si>
  <si>
    <r>
      <t xml:space="preserve"> 事業所の有形固定資産等 </t>
    </r>
    <r>
      <rPr>
        <sz val="12"/>
        <rFont val="ＭＳ 明朝"/>
        <family val="1"/>
      </rPr>
      <t>（平成22年）</t>
    </r>
  </si>
  <si>
    <t>付加価値額</t>
  </si>
  <si>
    <t>製造品
出荷額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</si>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</sst>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0_ 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9" fillId="0" borderId="0" xfId="16" applyFont="1" applyFill="1" applyAlignment="1">
      <alignment/>
    </xf>
    <xf numFmtId="181" fontId="9" fillId="0" borderId="0" xfId="16" applyFont="1" applyFill="1" applyAlignment="1">
      <alignment horizontal="right"/>
    </xf>
    <xf numFmtId="181" fontId="5" fillId="0" borderId="1" xfId="16" applyFont="1" applyFill="1" applyBorder="1" applyAlignment="1">
      <alignment/>
    </xf>
    <xf numFmtId="181" fontId="9" fillId="0" borderId="1" xfId="16" applyFont="1" applyFill="1" applyBorder="1" applyAlignment="1">
      <alignment/>
    </xf>
    <xf numFmtId="181" fontId="9" fillId="0" borderId="0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9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9" fillId="0" borderId="4" xfId="16" applyFont="1" applyFill="1" applyBorder="1" applyAlignment="1">
      <alignment/>
    </xf>
    <xf numFmtId="181" fontId="9" fillId="0" borderId="5" xfId="16" applyFont="1" applyFill="1" applyBorder="1" applyAlignment="1">
      <alignment horizontal="center" vertical="center"/>
    </xf>
    <xf numFmtId="181" fontId="9" fillId="0" borderId="5" xfId="16" applyFont="1" applyFill="1" applyBorder="1" applyAlignment="1">
      <alignment horizontal="distributed" vertical="center" wrapText="1"/>
    </xf>
    <xf numFmtId="181" fontId="9" fillId="0" borderId="6" xfId="16" applyFont="1" applyFill="1" applyBorder="1" applyAlignment="1">
      <alignment horizontal="distributed" vertical="center" wrapText="1"/>
    </xf>
    <xf numFmtId="181" fontId="9" fillId="0" borderId="0" xfId="16" applyFont="1" applyFill="1" applyBorder="1" applyAlignment="1">
      <alignment horizontal="right"/>
    </xf>
    <xf numFmtId="181" fontId="5" fillId="0" borderId="7" xfId="16" applyFont="1" applyFill="1" applyBorder="1" applyAlignment="1">
      <alignment/>
    </xf>
    <xf numFmtId="181" fontId="9" fillId="0" borderId="8" xfId="16" applyFont="1" applyFill="1" applyBorder="1" applyAlignment="1">
      <alignment/>
    </xf>
    <xf numFmtId="181" fontId="9" fillId="0" borderId="7" xfId="16" applyFont="1" applyFill="1" applyBorder="1" applyAlignment="1">
      <alignment horizontal="right"/>
    </xf>
    <xf numFmtId="181" fontId="11" fillId="0" borderId="0" xfId="16" applyFont="1" applyFill="1" applyAlignment="1">
      <alignment/>
    </xf>
    <xf numFmtId="181" fontId="5" fillId="0" borderId="0" xfId="16" applyFont="1" applyFill="1" applyAlignment="1">
      <alignment horizontal="right"/>
    </xf>
    <xf numFmtId="181" fontId="9" fillId="0" borderId="9" xfId="16" applyFont="1" applyFill="1" applyBorder="1" applyAlignment="1">
      <alignment horizontal="right"/>
    </xf>
    <xf numFmtId="181" fontId="9" fillId="0" borderId="10" xfId="16" applyFont="1" applyFill="1" applyBorder="1" applyAlignment="1">
      <alignment horizontal="right"/>
    </xf>
    <xf numFmtId="181" fontId="9" fillId="0" borderId="0" xfId="16" applyFont="1" applyFill="1" applyAlignment="1">
      <alignment horizontal="center"/>
    </xf>
    <xf numFmtId="181" fontId="9" fillId="0" borderId="0" xfId="16" applyFont="1" applyFill="1" applyAlignment="1" quotePrefix="1">
      <alignment horizontal="center"/>
    </xf>
    <xf numFmtId="181" fontId="9" fillId="0" borderId="0" xfId="16" applyFont="1" applyFill="1" applyBorder="1" applyAlignment="1">
      <alignment horizontal="left"/>
    </xf>
    <xf numFmtId="181" fontId="9" fillId="0" borderId="0" xfId="16" applyFont="1" applyFill="1" applyAlignment="1">
      <alignment horizontal="left"/>
    </xf>
    <xf numFmtId="181" fontId="9" fillId="0" borderId="7" xfId="16" applyFont="1" applyFill="1" applyBorder="1" applyAlignment="1">
      <alignment horizontal="left"/>
    </xf>
    <xf numFmtId="181" fontId="9" fillId="0" borderId="11" xfId="16" applyFont="1" applyFill="1" applyBorder="1" applyAlignment="1">
      <alignment/>
    </xf>
    <xf numFmtId="181" fontId="9" fillId="0" borderId="12" xfId="16" applyFont="1" applyFill="1" applyBorder="1" applyAlignment="1">
      <alignment horizontal="distributed" vertical="center"/>
    </xf>
    <xf numFmtId="181" fontId="9" fillId="0" borderId="0" xfId="16" applyFont="1" applyFill="1" applyAlignment="1">
      <alignment horizontal="distributed"/>
    </xf>
    <xf numFmtId="181" fontId="9" fillId="0" borderId="0" xfId="16" applyFont="1" applyFill="1" applyAlignment="1">
      <alignment horizontal="distributed" wrapText="1"/>
    </xf>
    <xf numFmtId="181" fontId="9" fillId="0" borderId="0" xfId="16" applyFont="1" applyFill="1" applyBorder="1" applyAlignment="1">
      <alignment horizontal="distributed"/>
    </xf>
    <xf numFmtId="181" fontId="9" fillId="0" borderId="7" xfId="16" applyFont="1" applyFill="1" applyBorder="1" applyAlignment="1">
      <alignment horizontal="distributed"/>
    </xf>
    <xf numFmtId="181" fontId="9" fillId="0" borderId="6" xfId="16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81" fontId="9" fillId="0" borderId="14" xfId="16" applyFont="1" applyFill="1" applyBorder="1" applyAlignment="1">
      <alignment horizontal="distributed"/>
    </xf>
    <xf numFmtId="181" fontId="9" fillId="0" borderId="15" xfId="16" applyFont="1" applyFill="1" applyBorder="1" applyAlignment="1">
      <alignment horizontal="distributed"/>
    </xf>
    <xf numFmtId="181" fontId="9" fillId="0" borderId="16" xfId="16" applyFont="1" applyFill="1" applyBorder="1" applyAlignment="1">
      <alignment horizontal="distributed" vertical="center" wrapText="1"/>
    </xf>
    <xf numFmtId="181" fontId="9" fillId="0" borderId="17" xfId="16" applyFont="1" applyFill="1" applyBorder="1" applyAlignment="1">
      <alignment horizontal="distributed" vertical="center" wrapText="1"/>
    </xf>
    <xf numFmtId="181" fontId="9" fillId="0" borderId="1" xfId="16" applyFont="1" applyFill="1" applyBorder="1" applyAlignment="1">
      <alignment horizontal="distributed" vertical="center"/>
    </xf>
    <xf numFmtId="181" fontId="9" fillId="0" borderId="0" xfId="16" applyFont="1" applyFill="1" applyBorder="1" applyAlignment="1">
      <alignment horizontal="distributed" vertical="center"/>
    </xf>
    <xf numFmtId="181" fontId="9" fillId="0" borderId="3" xfId="16" applyFont="1" applyFill="1" applyBorder="1" applyAlignment="1">
      <alignment horizontal="distributed" vertical="center"/>
    </xf>
    <xf numFmtId="181" fontId="8" fillId="0" borderId="0" xfId="16" applyFont="1" applyFill="1" applyAlignment="1">
      <alignment horizontal="right"/>
    </xf>
    <xf numFmtId="181" fontId="9" fillId="0" borderId="18" xfId="16" applyFont="1" applyFill="1" applyBorder="1" applyAlignment="1">
      <alignment horizontal="distributed" vertical="center" wrapText="1"/>
    </xf>
    <xf numFmtId="181" fontId="9" fillId="0" borderId="19" xfId="16" applyFont="1" applyFill="1" applyBorder="1" applyAlignment="1">
      <alignment horizontal="distributed" vertical="center" wrapText="1"/>
    </xf>
    <xf numFmtId="181" fontId="9" fillId="0" borderId="18" xfId="16" applyFont="1" applyFill="1" applyBorder="1" applyAlignment="1">
      <alignment horizontal="distributed" vertical="center" wrapText="1"/>
    </xf>
    <xf numFmtId="181" fontId="9" fillId="0" borderId="19" xfId="16" applyFont="1" applyFill="1" applyBorder="1" applyAlignment="1">
      <alignment horizontal="distributed" vertical="center" wrapText="1"/>
    </xf>
    <xf numFmtId="181" fontId="9" fillId="0" borderId="17" xfId="16" applyFont="1" applyFill="1" applyBorder="1" applyAlignment="1">
      <alignment horizontal="distributed" vertical="center" wrapText="1"/>
    </xf>
    <xf numFmtId="181" fontId="9" fillId="0" borderId="20" xfId="16" applyFont="1" applyFill="1" applyBorder="1" applyAlignment="1">
      <alignment horizontal="distributed"/>
    </xf>
    <xf numFmtId="181" fontId="9" fillId="0" borderId="21" xfId="16" applyFont="1" applyFill="1" applyBorder="1" applyAlignment="1">
      <alignment horizontal="distributed"/>
    </xf>
    <xf numFmtId="181" fontId="8" fillId="0" borderId="0" xfId="16" applyFont="1" applyFill="1" applyAlignment="1">
      <alignment/>
    </xf>
    <xf numFmtId="181" fontId="9" fillId="0" borderId="14" xfId="16" applyFont="1" applyFill="1" applyBorder="1" applyAlignment="1">
      <alignment horizontal="distributed" vertical="center"/>
    </xf>
    <xf numFmtId="181" fontId="9" fillId="0" borderId="9" xfId="16" applyFont="1" applyFill="1" applyBorder="1" applyAlignment="1">
      <alignment horizontal="distributed" vertical="center"/>
    </xf>
    <xf numFmtId="181" fontId="9" fillId="0" borderId="22" xfId="16" applyFont="1" applyFill="1" applyBorder="1" applyAlignment="1">
      <alignment horizontal="distributed" vertical="center"/>
    </xf>
    <xf numFmtId="181" fontId="9" fillId="0" borderId="18" xfId="16" applyFont="1" applyFill="1" applyBorder="1" applyAlignment="1">
      <alignment horizontal="distributed" vertical="center"/>
    </xf>
    <xf numFmtId="181" fontId="9" fillId="0" borderId="19" xfId="16" applyFont="1" applyFill="1" applyBorder="1" applyAlignment="1">
      <alignment horizontal="distributed" vertical="center"/>
    </xf>
    <xf numFmtId="181" fontId="9" fillId="0" borderId="17" xfId="16" applyFont="1" applyFill="1" applyBorder="1" applyAlignment="1">
      <alignment horizontal="distributed" vertical="center"/>
    </xf>
    <xf numFmtId="181" fontId="9" fillId="0" borderId="16" xfId="16" applyFont="1" applyFill="1" applyBorder="1" applyAlignment="1">
      <alignment horizontal="distributed" vertical="center" wrapText="1"/>
    </xf>
    <xf numFmtId="181" fontId="9" fillId="0" borderId="16" xfId="16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181" fontId="9" fillId="0" borderId="16" xfId="16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showGridLines="0" tabSelected="1" zoomScale="75" zoomScaleNormal="75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2" sqref="B2"/>
    </sheetView>
  </sheetViews>
  <sheetFormatPr defaultColWidth="8.625" defaultRowHeight="12.75"/>
  <cols>
    <col min="1" max="1" width="0.875" style="1" customWidth="1"/>
    <col min="2" max="4" width="10.00390625" style="1" customWidth="1"/>
    <col min="5" max="5" width="0.875" style="1" customWidth="1"/>
    <col min="6" max="6" width="8.75390625" style="1" customWidth="1"/>
    <col min="7" max="7" width="10.125" style="1" customWidth="1"/>
    <col min="8" max="10" width="14.75390625" style="1" customWidth="1"/>
    <col min="11" max="13" width="12.75390625" style="1" customWidth="1"/>
    <col min="14" max="14" width="10.75390625" style="1" customWidth="1"/>
    <col min="15" max="16384" width="8.625" style="1" customWidth="1"/>
  </cols>
  <sheetData>
    <row r="1" spans="1:14" ht="24">
      <c r="A1" s="42" t="s">
        <v>59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2:14" ht="30.75" customHeight="1" thickBot="1">
      <c r="B2" s="2" t="s">
        <v>34</v>
      </c>
      <c r="C2" s="2"/>
      <c r="D2" s="2"/>
      <c r="E2" s="2"/>
      <c r="F2" s="18"/>
      <c r="G2" s="18"/>
      <c r="H2" s="2"/>
      <c r="I2" s="2"/>
      <c r="J2" s="18"/>
      <c r="K2" s="2"/>
      <c r="L2" s="2"/>
      <c r="M2" s="2"/>
      <c r="N2" s="2"/>
    </row>
    <row r="3" spans="1:14" ht="15" customHeight="1">
      <c r="A3" s="4"/>
      <c r="B3" s="39" t="s">
        <v>0</v>
      </c>
      <c r="C3" s="39"/>
      <c r="D3" s="39"/>
      <c r="E3" s="5"/>
      <c r="F3" s="43" t="s">
        <v>22</v>
      </c>
      <c r="G3" s="43" t="s">
        <v>23</v>
      </c>
      <c r="H3" s="45" t="s">
        <v>21</v>
      </c>
      <c r="I3" s="45" t="s">
        <v>60</v>
      </c>
      <c r="J3" s="35" t="s">
        <v>25</v>
      </c>
      <c r="K3" s="36"/>
      <c r="L3" s="36"/>
      <c r="M3" s="36"/>
      <c r="N3" s="36"/>
    </row>
    <row r="4" spans="1:14" ht="30" customHeight="1">
      <c r="A4" s="7"/>
      <c r="B4" s="40"/>
      <c r="C4" s="40"/>
      <c r="D4" s="40"/>
      <c r="E4" s="8"/>
      <c r="F4" s="44"/>
      <c r="G4" s="44"/>
      <c r="H4" s="46"/>
      <c r="I4" s="46"/>
      <c r="J4" s="37" t="s">
        <v>31</v>
      </c>
      <c r="K4" s="33" t="s">
        <v>24</v>
      </c>
      <c r="L4" s="34"/>
      <c r="M4" s="34"/>
      <c r="N4" s="34"/>
    </row>
    <row r="5" spans="1:14" ht="30" customHeight="1">
      <c r="A5" s="9"/>
      <c r="B5" s="41"/>
      <c r="C5" s="41"/>
      <c r="D5" s="41"/>
      <c r="E5" s="10"/>
      <c r="F5" s="38"/>
      <c r="G5" s="38"/>
      <c r="H5" s="47"/>
      <c r="I5" s="47"/>
      <c r="J5" s="38"/>
      <c r="K5" s="11" t="s">
        <v>1</v>
      </c>
      <c r="L5" s="12" t="s">
        <v>18</v>
      </c>
      <c r="M5" s="12" t="s">
        <v>19</v>
      </c>
      <c r="N5" s="13" t="s">
        <v>20</v>
      </c>
    </row>
    <row r="6" spans="2:14" ht="11.25" customHeight="1">
      <c r="B6" s="22"/>
      <c r="C6" s="22"/>
      <c r="D6" s="22"/>
      <c r="E6" s="8"/>
      <c r="F6" s="14"/>
      <c r="G6" s="14"/>
      <c r="H6" s="14"/>
      <c r="I6" s="14"/>
      <c r="J6" s="14"/>
      <c r="K6" s="3"/>
      <c r="L6" s="14"/>
      <c r="M6" s="14"/>
      <c r="N6" s="14"/>
    </row>
    <row r="7" spans="2:14" ht="15" customHeight="1">
      <c r="B7" s="22" t="s">
        <v>37</v>
      </c>
      <c r="C7" s="23">
        <v>20</v>
      </c>
      <c r="D7" s="22" t="s">
        <v>36</v>
      </c>
      <c r="E7" s="8"/>
      <c r="F7" s="20">
        <v>324</v>
      </c>
      <c r="G7" s="14">
        <v>41931</v>
      </c>
      <c r="H7" s="14">
        <v>18511399</v>
      </c>
      <c r="I7" s="14">
        <v>101358329</v>
      </c>
      <c r="J7" s="14">
        <v>47794081</v>
      </c>
      <c r="K7" s="14">
        <v>10685544</v>
      </c>
      <c r="L7" s="14">
        <v>2188228</v>
      </c>
      <c r="M7" s="14">
        <v>7648182</v>
      </c>
      <c r="N7" s="14">
        <v>650343</v>
      </c>
    </row>
    <row r="8" spans="2:14" ht="15" customHeight="1">
      <c r="B8" s="23" t="s">
        <v>35</v>
      </c>
      <c r="C8" s="23">
        <v>21</v>
      </c>
      <c r="D8" s="23"/>
      <c r="E8" s="8"/>
      <c r="F8" s="20">
        <v>304</v>
      </c>
      <c r="G8" s="14">
        <v>40005</v>
      </c>
      <c r="H8" s="14">
        <v>17194577</v>
      </c>
      <c r="I8" s="14">
        <v>92437993</v>
      </c>
      <c r="J8" s="14">
        <v>42628801</v>
      </c>
      <c r="K8" s="14">
        <v>7612164</v>
      </c>
      <c r="L8" s="14">
        <v>1492206</v>
      </c>
      <c r="M8" s="14">
        <v>5021603</v>
      </c>
      <c r="N8" s="14">
        <v>885401</v>
      </c>
    </row>
    <row r="9" spans="2:14" ht="26.25" customHeight="1">
      <c r="B9" s="23"/>
      <c r="C9" s="23">
        <v>22</v>
      </c>
      <c r="D9" s="23"/>
      <c r="E9" s="8"/>
      <c r="F9" s="20">
        <f>SUM(F11:F34)</f>
        <v>305</v>
      </c>
      <c r="G9" s="14">
        <f>SUM(G11:G34)</f>
        <v>40921</v>
      </c>
      <c r="H9" s="14">
        <v>17692043</v>
      </c>
      <c r="I9" s="14">
        <v>89515955</v>
      </c>
      <c r="J9" s="14">
        <v>42905151</v>
      </c>
      <c r="K9" s="14">
        <f>SUM(L9:N9)</f>
        <v>4512234</v>
      </c>
      <c r="L9" s="14">
        <v>1038657</v>
      </c>
      <c r="M9" s="14">
        <v>2868038</v>
      </c>
      <c r="N9" s="14">
        <v>605539</v>
      </c>
    </row>
    <row r="10" spans="2:14" ht="30" customHeight="1">
      <c r="B10" s="2"/>
      <c r="C10" s="2"/>
      <c r="D10" s="2"/>
      <c r="E10" s="8"/>
      <c r="F10" s="24" t="s">
        <v>2</v>
      </c>
      <c r="G10" s="14"/>
      <c r="H10" s="14"/>
      <c r="I10" s="14"/>
      <c r="J10" s="14"/>
      <c r="K10" s="14"/>
      <c r="L10" s="14"/>
      <c r="M10" s="14"/>
      <c r="N10" s="14"/>
    </row>
    <row r="11" spans="2:14" ht="15" customHeight="1">
      <c r="B11" s="29" t="s">
        <v>39</v>
      </c>
      <c r="C11" s="29"/>
      <c r="D11" s="29"/>
      <c r="E11" s="8"/>
      <c r="F11" s="20">
        <v>88</v>
      </c>
      <c r="G11" s="14">
        <v>9094</v>
      </c>
      <c r="H11" s="14">
        <v>2193900</v>
      </c>
      <c r="I11" s="14">
        <v>10382363</v>
      </c>
      <c r="J11" s="14">
        <v>6863493</v>
      </c>
      <c r="K11" s="14">
        <f>SUM(L11:N11)</f>
        <v>358856</v>
      </c>
      <c r="L11" s="14">
        <v>142162</v>
      </c>
      <c r="M11" s="14">
        <v>184511</v>
      </c>
      <c r="N11" s="14">
        <v>32183</v>
      </c>
    </row>
    <row r="12" spans="2:14" ht="30.75" customHeight="1">
      <c r="B12" s="30" t="s">
        <v>53</v>
      </c>
      <c r="C12" s="29"/>
      <c r="D12" s="29"/>
      <c r="E12" s="8"/>
      <c r="F12" s="20">
        <v>9</v>
      </c>
      <c r="G12" s="14">
        <v>487</v>
      </c>
      <c r="H12" s="14">
        <v>170167</v>
      </c>
      <c r="I12" s="14">
        <v>1060872</v>
      </c>
      <c r="J12" s="14">
        <v>661889</v>
      </c>
      <c r="K12" s="14">
        <f aca="true" t="shared" si="0" ref="K12:K33">SUM(L12:N12)</f>
        <v>69480</v>
      </c>
      <c r="L12" s="14">
        <v>39635</v>
      </c>
      <c r="M12" s="14">
        <v>22429</v>
      </c>
      <c r="N12" s="14">
        <v>7416</v>
      </c>
    </row>
    <row r="13" spans="2:14" ht="15" customHeight="1">
      <c r="B13" s="29" t="s">
        <v>3</v>
      </c>
      <c r="C13" s="29"/>
      <c r="D13" s="29"/>
      <c r="E13" s="8"/>
      <c r="F13" s="20">
        <v>37</v>
      </c>
      <c r="G13" s="14">
        <v>3254</v>
      </c>
      <c r="H13" s="14">
        <v>629493</v>
      </c>
      <c r="I13" s="14">
        <v>972841</v>
      </c>
      <c r="J13" s="14">
        <v>562619</v>
      </c>
      <c r="K13" s="14">
        <f t="shared" si="0"/>
        <v>16067</v>
      </c>
      <c r="L13" s="14">
        <v>4726</v>
      </c>
      <c r="M13" s="14">
        <v>7863</v>
      </c>
      <c r="N13" s="14">
        <v>3478</v>
      </c>
    </row>
    <row r="14" spans="2:14" ht="30.75" customHeight="1">
      <c r="B14" s="29" t="s">
        <v>65</v>
      </c>
      <c r="C14" s="29"/>
      <c r="D14" s="29"/>
      <c r="E14" s="8"/>
      <c r="F14" s="20" t="s">
        <v>61</v>
      </c>
      <c r="G14" s="14" t="s">
        <v>62</v>
      </c>
      <c r="H14" s="14" t="s">
        <v>62</v>
      </c>
      <c r="I14" s="14" t="s">
        <v>62</v>
      </c>
      <c r="J14" s="14" t="s">
        <v>62</v>
      </c>
      <c r="K14" s="14" t="s">
        <v>61</v>
      </c>
      <c r="L14" s="14" t="s">
        <v>62</v>
      </c>
      <c r="M14" s="14" t="s">
        <v>62</v>
      </c>
      <c r="N14" s="14" t="s">
        <v>61</v>
      </c>
    </row>
    <row r="15" spans="2:14" ht="15" customHeight="1">
      <c r="B15" s="29" t="s">
        <v>64</v>
      </c>
      <c r="C15" s="29"/>
      <c r="D15" s="29"/>
      <c r="E15" s="8"/>
      <c r="F15" s="20">
        <v>1</v>
      </c>
      <c r="G15" s="14">
        <v>35</v>
      </c>
      <c r="H15" s="3" t="s">
        <v>63</v>
      </c>
      <c r="I15" s="3" t="s">
        <v>63</v>
      </c>
      <c r="J15" s="3" t="s">
        <v>63</v>
      </c>
      <c r="K15" s="3" t="s">
        <v>63</v>
      </c>
      <c r="L15" s="3" t="s">
        <v>63</v>
      </c>
      <c r="M15" s="3" t="s">
        <v>63</v>
      </c>
      <c r="N15" s="3" t="s">
        <v>63</v>
      </c>
    </row>
    <row r="16" spans="2:14" ht="39" customHeight="1">
      <c r="B16" s="30" t="s">
        <v>58</v>
      </c>
      <c r="C16" s="29"/>
      <c r="D16" s="29"/>
      <c r="E16" s="8"/>
      <c r="F16" s="20">
        <v>3</v>
      </c>
      <c r="G16" s="14">
        <v>228</v>
      </c>
      <c r="H16" s="14">
        <v>66695</v>
      </c>
      <c r="I16" s="14">
        <v>210026</v>
      </c>
      <c r="J16" s="14">
        <v>168453</v>
      </c>
      <c r="K16" s="14">
        <f t="shared" si="0"/>
        <v>6289</v>
      </c>
      <c r="L16" s="14">
        <v>2037</v>
      </c>
      <c r="M16" s="14">
        <v>3575</v>
      </c>
      <c r="N16" s="14">
        <v>677</v>
      </c>
    </row>
    <row r="17" spans="2:14" ht="15" customHeight="1">
      <c r="B17" s="29" t="s">
        <v>40</v>
      </c>
      <c r="C17" s="29"/>
      <c r="D17" s="29"/>
      <c r="E17" s="8"/>
      <c r="F17" s="20">
        <v>10</v>
      </c>
      <c r="G17" s="14">
        <v>582</v>
      </c>
      <c r="H17" s="14">
        <v>196514</v>
      </c>
      <c r="I17" s="14">
        <v>295546</v>
      </c>
      <c r="J17" s="14">
        <v>541304</v>
      </c>
      <c r="K17" s="14">
        <f t="shared" si="0"/>
        <v>49215</v>
      </c>
      <c r="L17" s="14">
        <v>13375</v>
      </c>
      <c r="M17" s="14">
        <v>33511</v>
      </c>
      <c r="N17" s="14">
        <v>2329</v>
      </c>
    </row>
    <row r="18" spans="2:14" ht="15" customHeight="1">
      <c r="B18" s="29" t="s">
        <v>4</v>
      </c>
      <c r="C18" s="29"/>
      <c r="D18" s="29"/>
      <c r="E18" s="8"/>
      <c r="F18" s="20">
        <v>3</v>
      </c>
      <c r="G18" s="14">
        <v>202</v>
      </c>
      <c r="H18" s="14">
        <v>81073</v>
      </c>
      <c r="I18" s="14">
        <v>237139</v>
      </c>
      <c r="J18" s="14">
        <v>378593</v>
      </c>
      <c r="K18" s="14">
        <f t="shared" si="0"/>
        <v>64317</v>
      </c>
      <c r="L18" s="14">
        <v>8467</v>
      </c>
      <c r="M18" s="14">
        <v>52534</v>
      </c>
      <c r="N18" s="14">
        <v>3316</v>
      </c>
    </row>
    <row r="19" spans="2:14" ht="30.75" customHeight="1">
      <c r="B19" s="30" t="s">
        <v>57</v>
      </c>
      <c r="C19" s="29"/>
      <c r="D19" s="29"/>
      <c r="E19" s="8"/>
      <c r="F19" s="20" t="s">
        <v>61</v>
      </c>
      <c r="G19" s="14" t="s">
        <v>62</v>
      </c>
      <c r="H19" s="14" t="s">
        <v>62</v>
      </c>
      <c r="I19" s="14" t="s">
        <v>62</v>
      </c>
      <c r="J19" s="14" t="s">
        <v>62</v>
      </c>
      <c r="K19" s="14" t="s">
        <v>62</v>
      </c>
      <c r="L19" s="14" t="s">
        <v>62</v>
      </c>
      <c r="M19" s="14" t="s">
        <v>62</v>
      </c>
      <c r="N19" s="14" t="s">
        <v>61</v>
      </c>
    </row>
    <row r="20" spans="2:14" ht="30.75" customHeight="1">
      <c r="B20" s="30" t="s">
        <v>56</v>
      </c>
      <c r="C20" s="29"/>
      <c r="D20" s="29"/>
      <c r="E20" s="8"/>
      <c r="F20" s="20">
        <v>5</v>
      </c>
      <c r="G20" s="14">
        <v>567</v>
      </c>
      <c r="H20" s="14">
        <v>194848</v>
      </c>
      <c r="I20" s="14">
        <v>549384</v>
      </c>
      <c r="J20" s="14">
        <v>665213</v>
      </c>
      <c r="K20" s="14">
        <f t="shared" si="0"/>
        <v>13010</v>
      </c>
      <c r="L20" s="14">
        <v>5545</v>
      </c>
      <c r="M20" s="14">
        <v>6192</v>
      </c>
      <c r="N20" s="14">
        <v>1273</v>
      </c>
    </row>
    <row r="21" spans="2:14" ht="27" customHeight="1">
      <c r="B21" s="29" t="s">
        <v>41</v>
      </c>
      <c r="C21" s="29"/>
      <c r="D21" s="29"/>
      <c r="E21" s="8"/>
      <c r="F21" s="20" t="s">
        <v>61</v>
      </c>
      <c r="G21" s="14" t="s">
        <v>62</v>
      </c>
      <c r="H21" s="14" t="s">
        <v>62</v>
      </c>
      <c r="I21" s="14" t="s">
        <v>62</v>
      </c>
      <c r="J21" s="14" t="s">
        <v>62</v>
      </c>
      <c r="K21" s="14" t="s">
        <v>62</v>
      </c>
      <c r="L21" s="14" t="s">
        <v>62</v>
      </c>
      <c r="M21" s="14" t="s">
        <v>62</v>
      </c>
      <c r="N21" s="14" t="s">
        <v>62</v>
      </c>
    </row>
    <row r="22" spans="2:14" ht="30.75" customHeight="1">
      <c r="B22" s="30" t="s">
        <v>55</v>
      </c>
      <c r="C22" s="29"/>
      <c r="D22" s="29"/>
      <c r="E22" s="8"/>
      <c r="F22" s="20" t="s">
        <v>61</v>
      </c>
      <c r="G22" s="14" t="s">
        <v>62</v>
      </c>
      <c r="H22" s="14" t="s">
        <v>62</v>
      </c>
      <c r="I22" s="14" t="s">
        <v>62</v>
      </c>
      <c r="J22" s="14" t="s">
        <v>62</v>
      </c>
      <c r="K22" s="14" t="s">
        <v>62</v>
      </c>
      <c r="L22" s="14" t="s">
        <v>62</v>
      </c>
      <c r="M22" s="14" t="s">
        <v>62</v>
      </c>
      <c r="N22" s="14" t="s">
        <v>62</v>
      </c>
    </row>
    <row r="23" spans="2:14" ht="15" customHeight="1">
      <c r="B23" s="29" t="s">
        <v>42</v>
      </c>
      <c r="C23" s="29"/>
      <c r="D23" s="29"/>
      <c r="E23" s="8"/>
      <c r="F23" s="20">
        <v>16</v>
      </c>
      <c r="G23" s="14">
        <v>1169</v>
      </c>
      <c r="H23" s="14">
        <v>394556</v>
      </c>
      <c r="I23" s="14">
        <v>998771</v>
      </c>
      <c r="J23" s="14">
        <v>2647293</v>
      </c>
      <c r="K23" s="14">
        <f t="shared" si="0"/>
        <v>70398</v>
      </c>
      <c r="L23" s="14">
        <v>20005</v>
      </c>
      <c r="M23" s="14">
        <v>39659</v>
      </c>
      <c r="N23" s="14">
        <v>10734</v>
      </c>
    </row>
    <row r="24" spans="2:14" ht="15" customHeight="1">
      <c r="B24" s="29" t="s">
        <v>43</v>
      </c>
      <c r="C24" s="29"/>
      <c r="D24" s="29"/>
      <c r="E24" s="8"/>
      <c r="F24" s="20">
        <v>8</v>
      </c>
      <c r="G24" s="14">
        <v>432</v>
      </c>
      <c r="H24" s="14">
        <v>171242</v>
      </c>
      <c r="I24" s="14">
        <v>986036</v>
      </c>
      <c r="J24" s="14">
        <v>481157</v>
      </c>
      <c r="K24" s="14">
        <f t="shared" si="0"/>
        <v>13642</v>
      </c>
      <c r="L24" s="14">
        <v>1065</v>
      </c>
      <c r="M24" s="14">
        <v>12304</v>
      </c>
      <c r="N24" s="14">
        <v>273</v>
      </c>
    </row>
    <row r="25" spans="2:14" ht="15" customHeight="1">
      <c r="B25" s="29" t="s">
        <v>44</v>
      </c>
      <c r="C25" s="29"/>
      <c r="D25" s="29"/>
      <c r="E25" s="8"/>
      <c r="F25" s="20" t="s">
        <v>61</v>
      </c>
      <c r="G25" s="14" t="s">
        <v>62</v>
      </c>
      <c r="H25" s="14" t="s">
        <v>62</v>
      </c>
      <c r="I25" s="14" t="s">
        <v>62</v>
      </c>
      <c r="J25" s="14" t="s">
        <v>62</v>
      </c>
      <c r="K25" s="14" t="s">
        <v>62</v>
      </c>
      <c r="L25" s="14" t="s">
        <v>62</v>
      </c>
      <c r="M25" s="14" t="s">
        <v>62</v>
      </c>
      <c r="N25" s="14" t="s">
        <v>61</v>
      </c>
    </row>
    <row r="26" spans="2:14" ht="26.25" customHeight="1">
      <c r="B26" s="29" t="s">
        <v>45</v>
      </c>
      <c r="C26" s="29"/>
      <c r="D26" s="29"/>
      <c r="E26" s="8"/>
      <c r="F26" s="20">
        <v>24</v>
      </c>
      <c r="G26" s="14">
        <v>2012</v>
      </c>
      <c r="H26" s="14">
        <v>739610</v>
      </c>
      <c r="I26" s="14">
        <v>1315524</v>
      </c>
      <c r="J26" s="14">
        <v>892633</v>
      </c>
      <c r="K26" s="14">
        <f t="shared" si="0"/>
        <v>64698</v>
      </c>
      <c r="L26" s="14">
        <v>3873</v>
      </c>
      <c r="M26" s="14">
        <v>56487</v>
      </c>
      <c r="N26" s="14">
        <v>4338</v>
      </c>
    </row>
    <row r="27" spans="2:14" ht="15" customHeight="1">
      <c r="B27" s="29" t="s">
        <v>46</v>
      </c>
      <c r="C27" s="29"/>
      <c r="D27" s="29"/>
      <c r="E27" s="8"/>
      <c r="F27" s="20">
        <v>20</v>
      </c>
      <c r="G27" s="14">
        <v>7431</v>
      </c>
      <c r="H27" s="14">
        <v>4929368</v>
      </c>
      <c r="I27" s="14">
        <v>18149496</v>
      </c>
      <c r="J27" s="14">
        <v>4482814</v>
      </c>
      <c r="K27" s="14">
        <f t="shared" si="0"/>
        <v>1506178</v>
      </c>
      <c r="L27" s="14">
        <v>296443</v>
      </c>
      <c r="M27" s="14">
        <v>1055282</v>
      </c>
      <c r="N27" s="14">
        <v>154453</v>
      </c>
    </row>
    <row r="28" spans="2:14" ht="15" customHeight="1">
      <c r="B28" s="29" t="s">
        <v>47</v>
      </c>
      <c r="C28" s="29"/>
      <c r="D28" s="29"/>
      <c r="E28" s="8"/>
      <c r="F28" s="20">
        <v>5</v>
      </c>
      <c r="G28" s="14">
        <v>517</v>
      </c>
      <c r="H28" s="14">
        <v>271670</v>
      </c>
      <c r="I28" s="14">
        <v>822099</v>
      </c>
      <c r="J28" s="14">
        <v>536409</v>
      </c>
      <c r="K28" s="14">
        <f t="shared" si="0"/>
        <v>30435</v>
      </c>
      <c r="L28" s="14">
        <v>13572</v>
      </c>
      <c r="M28" s="14">
        <v>11833</v>
      </c>
      <c r="N28" s="14">
        <v>5030</v>
      </c>
    </row>
    <row r="29" spans="2:14" ht="15" customHeight="1">
      <c r="B29" s="29" t="s">
        <v>48</v>
      </c>
      <c r="C29" s="29"/>
      <c r="D29" s="29"/>
      <c r="E29" s="8"/>
      <c r="F29" s="20">
        <v>2</v>
      </c>
      <c r="G29" s="14">
        <v>273</v>
      </c>
      <c r="H29" s="3" t="s">
        <v>63</v>
      </c>
      <c r="I29" s="3" t="s">
        <v>63</v>
      </c>
      <c r="J29" s="3" t="s">
        <v>63</v>
      </c>
      <c r="K29" s="3" t="s">
        <v>63</v>
      </c>
      <c r="L29" s="3" t="s">
        <v>63</v>
      </c>
      <c r="M29" s="3" t="s">
        <v>63</v>
      </c>
      <c r="N29" s="3" t="s">
        <v>63</v>
      </c>
    </row>
    <row r="30" spans="2:14" ht="30.75" customHeight="1">
      <c r="B30" s="30" t="s">
        <v>52</v>
      </c>
      <c r="C30" s="29"/>
      <c r="D30" s="29"/>
      <c r="E30" s="8"/>
      <c r="F30" s="20">
        <v>13</v>
      </c>
      <c r="G30" s="14">
        <v>4682</v>
      </c>
      <c r="H30" s="14">
        <v>2495903</v>
      </c>
      <c r="I30" s="14">
        <v>15499003</v>
      </c>
      <c r="J30" s="14">
        <v>9773964</v>
      </c>
      <c r="K30" s="14">
        <f t="shared" si="0"/>
        <v>349997</v>
      </c>
      <c r="L30" s="14">
        <v>72367</v>
      </c>
      <c r="M30" s="14">
        <v>165475</v>
      </c>
      <c r="N30" s="14">
        <v>112155</v>
      </c>
    </row>
    <row r="31" spans="2:14" ht="26.25" customHeight="1">
      <c r="B31" s="29" t="s">
        <v>49</v>
      </c>
      <c r="C31" s="29"/>
      <c r="D31" s="29"/>
      <c r="E31" s="8"/>
      <c r="F31" s="20">
        <v>16</v>
      </c>
      <c r="G31" s="14">
        <v>1696</v>
      </c>
      <c r="H31" s="14">
        <v>703084</v>
      </c>
      <c r="I31" s="14">
        <v>1776288</v>
      </c>
      <c r="J31" s="14">
        <v>882073</v>
      </c>
      <c r="K31" s="14">
        <f t="shared" si="0"/>
        <v>81694</v>
      </c>
      <c r="L31" s="14">
        <v>9708</v>
      </c>
      <c r="M31" s="14">
        <v>55378</v>
      </c>
      <c r="N31" s="14">
        <v>16608</v>
      </c>
    </row>
    <row r="32" spans="2:14" ht="30.75" customHeight="1">
      <c r="B32" s="30" t="s">
        <v>54</v>
      </c>
      <c r="C32" s="29"/>
      <c r="D32" s="29"/>
      <c r="E32" s="8"/>
      <c r="F32" s="20">
        <v>3</v>
      </c>
      <c r="G32" s="14">
        <v>993</v>
      </c>
      <c r="H32" s="14">
        <v>298615</v>
      </c>
      <c r="I32" s="14">
        <v>5224254</v>
      </c>
      <c r="J32" s="14">
        <v>29120</v>
      </c>
      <c r="K32" s="14">
        <f t="shared" si="0"/>
        <v>109717</v>
      </c>
      <c r="L32" s="14">
        <v>534</v>
      </c>
      <c r="M32" s="14">
        <v>71923</v>
      </c>
      <c r="N32" s="14">
        <v>37260</v>
      </c>
    </row>
    <row r="33" spans="2:14" ht="15" customHeight="1">
      <c r="B33" s="29" t="s">
        <v>50</v>
      </c>
      <c r="C33" s="29"/>
      <c r="D33" s="29"/>
      <c r="E33" s="8"/>
      <c r="F33" s="20">
        <v>40</v>
      </c>
      <c r="G33" s="14">
        <v>7026</v>
      </c>
      <c r="H33" s="14">
        <v>3869815</v>
      </c>
      <c r="I33" s="14">
        <v>29332687</v>
      </c>
      <c r="J33" s="14">
        <v>11068272</v>
      </c>
      <c r="K33" s="14">
        <f t="shared" si="0"/>
        <v>1344295</v>
      </c>
      <c r="L33" s="14">
        <v>344857</v>
      </c>
      <c r="M33" s="14">
        <v>810209</v>
      </c>
      <c r="N33" s="14">
        <v>189229</v>
      </c>
    </row>
    <row r="34" spans="2:14" ht="15" customHeight="1">
      <c r="B34" s="29" t="s">
        <v>51</v>
      </c>
      <c r="C34" s="29"/>
      <c r="D34" s="29"/>
      <c r="E34" s="8"/>
      <c r="F34" s="20">
        <v>2</v>
      </c>
      <c r="G34" s="14">
        <v>241</v>
      </c>
      <c r="H34" s="3" t="s">
        <v>63</v>
      </c>
      <c r="I34" s="3" t="s">
        <v>63</v>
      </c>
      <c r="J34" s="3" t="s">
        <v>63</v>
      </c>
      <c r="K34" s="3" t="s">
        <v>63</v>
      </c>
      <c r="L34" s="3" t="s">
        <v>63</v>
      </c>
      <c r="M34" s="3" t="s">
        <v>63</v>
      </c>
      <c r="N34" s="3" t="s">
        <v>63</v>
      </c>
    </row>
    <row r="35" spans="2:14" ht="30.75" customHeight="1">
      <c r="B35" s="2"/>
      <c r="C35" s="2"/>
      <c r="D35" s="2"/>
      <c r="E35" s="8"/>
      <c r="F35" s="25" t="s">
        <v>5</v>
      </c>
      <c r="G35" s="14"/>
      <c r="H35" s="14"/>
      <c r="I35" s="14"/>
      <c r="J35" s="14"/>
      <c r="K35" s="14"/>
      <c r="L35" s="14"/>
      <c r="M35" s="14"/>
      <c r="N35" s="14"/>
    </row>
    <row r="36" spans="2:14" ht="16.5" customHeight="1">
      <c r="B36" s="29" t="s">
        <v>6</v>
      </c>
      <c r="C36" s="29"/>
      <c r="D36" s="29"/>
      <c r="E36" s="8"/>
      <c r="F36" s="20">
        <f>SUM(F38:F50)</f>
        <v>257</v>
      </c>
      <c r="G36" s="14">
        <f aca="true" t="shared" si="1" ref="G36:N36">SUM(G38:G50)</f>
        <v>34783</v>
      </c>
      <c r="H36" s="14">
        <f t="shared" si="1"/>
        <v>15608302</v>
      </c>
      <c r="I36" s="14">
        <f t="shared" si="1"/>
        <v>77988267</v>
      </c>
      <c r="J36" s="14">
        <f t="shared" si="1"/>
        <v>38918522</v>
      </c>
      <c r="K36" s="14">
        <f>SUM(L36:N36)</f>
        <v>4133854</v>
      </c>
      <c r="L36" s="14">
        <f t="shared" si="1"/>
        <v>952089</v>
      </c>
      <c r="M36" s="14">
        <f t="shared" si="1"/>
        <v>2660295</v>
      </c>
      <c r="N36" s="14">
        <f t="shared" si="1"/>
        <v>521470</v>
      </c>
    </row>
    <row r="37" spans="2:14" ht="26.25" customHeight="1">
      <c r="B37" s="29" t="s">
        <v>7</v>
      </c>
      <c r="C37" s="29"/>
      <c r="D37" s="29"/>
      <c r="E37" s="8"/>
      <c r="F37" s="20">
        <f>SUM(F51:F54)</f>
        <v>48</v>
      </c>
      <c r="G37" s="14">
        <f aca="true" t="shared" si="2" ref="G37:N37">SUM(G51:G54)</f>
        <v>6138</v>
      </c>
      <c r="H37" s="14">
        <f t="shared" si="2"/>
        <v>2083741</v>
      </c>
      <c r="I37" s="14">
        <f t="shared" si="2"/>
        <v>11527688</v>
      </c>
      <c r="J37" s="14">
        <f t="shared" si="2"/>
        <v>3986629</v>
      </c>
      <c r="K37" s="14">
        <f aca="true" t="shared" si="3" ref="K37:K53">SUM(L37:N37)</f>
        <v>378380</v>
      </c>
      <c r="L37" s="14">
        <f t="shared" si="2"/>
        <v>86568</v>
      </c>
      <c r="M37" s="14">
        <f t="shared" si="2"/>
        <v>207743</v>
      </c>
      <c r="N37" s="14">
        <f t="shared" si="2"/>
        <v>84069</v>
      </c>
    </row>
    <row r="38" spans="2:14" ht="26.25" customHeight="1">
      <c r="B38" s="29" t="s">
        <v>8</v>
      </c>
      <c r="C38" s="29"/>
      <c r="D38" s="29"/>
      <c r="E38" s="8"/>
      <c r="F38" s="20">
        <v>49</v>
      </c>
      <c r="G38" s="14">
        <v>10667</v>
      </c>
      <c r="H38" s="14">
        <v>6592789</v>
      </c>
      <c r="I38" s="14">
        <v>30849465</v>
      </c>
      <c r="J38" s="14">
        <v>8717350</v>
      </c>
      <c r="K38" s="14">
        <f t="shared" si="3"/>
        <v>1827407</v>
      </c>
      <c r="L38" s="14">
        <v>302611</v>
      </c>
      <c r="M38" s="14">
        <v>1333975</v>
      </c>
      <c r="N38" s="14">
        <v>190821</v>
      </c>
    </row>
    <row r="39" spans="2:14" ht="15" customHeight="1">
      <c r="B39" s="29" t="s">
        <v>9</v>
      </c>
      <c r="C39" s="29"/>
      <c r="D39" s="29"/>
      <c r="E39" s="8"/>
      <c r="F39" s="20">
        <v>43</v>
      </c>
      <c r="G39" s="14">
        <v>4770</v>
      </c>
      <c r="H39" s="14">
        <v>1810611</v>
      </c>
      <c r="I39" s="14">
        <v>9180424</v>
      </c>
      <c r="J39" s="14">
        <v>5670575</v>
      </c>
      <c r="K39" s="14">
        <f t="shared" si="3"/>
        <v>885528</v>
      </c>
      <c r="L39" s="14">
        <v>282010</v>
      </c>
      <c r="M39" s="14">
        <v>469270</v>
      </c>
      <c r="N39" s="14">
        <v>134248</v>
      </c>
    </row>
    <row r="40" spans="2:14" ht="15" customHeight="1">
      <c r="B40" s="29" t="s">
        <v>10</v>
      </c>
      <c r="C40" s="29"/>
      <c r="D40" s="29"/>
      <c r="E40" s="8"/>
      <c r="F40" s="20">
        <v>20</v>
      </c>
      <c r="G40" s="14">
        <v>1583</v>
      </c>
      <c r="H40" s="14">
        <v>408677</v>
      </c>
      <c r="I40" s="14">
        <v>1085556</v>
      </c>
      <c r="J40" s="14">
        <v>518877</v>
      </c>
      <c r="K40" s="14">
        <f t="shared" si="3"/>
        <v>37240</v>
      </c>
      <c r="L40" s="14">
        <v>19893</v>
      </c>
      <c r="M40" s="14">
        <v>13441</v>
      </c>
      <c r="N40" s="14">
        <v>3906</v>
      </c>
    </row>
    <row r="41" spans="2:14" ht="15" customHeight="1">
      <c r="B41" s="29" t="s">
        <v>11</v>
      </c>
      <c r="C41" s="29"/>
      <c r="D41" s="29"/>
      <c r="E41" s="8"/>
      <c r="F41" s="20">
        <v>57</v>
      </c>
      <c r="G41" s="14">
        <v>8131</v>
      </c>
      <c r="H41" s="14">
        <v>3326848</v>
      </c>
      <c r="I41" s="14">
        <v>20013932</v>
      </c>
      <c r="J41" s="14">
        <v>10669657</v>
      </c>
      <c r="K41" s="14">
        <f t="shared" si="3"/>
        <v>789278</v>
      </c>
      <c r="L41" s="14">
        <v>211042</v>
      </c>
      <c r="M41" s="14">
        <v>430313</v>
      </c>
      <c r="N41" s="14">
        <v>147923</v>
      </c>
    </row>
    <row r="42" spans="2:14" ht="15" customHeight="1">
      <c r="B42" s="29" t="s">
        <v>12</v>
      </c>
      <c r="C42" s="29"/>
      <c r="D42" s="29"/>
      <c r="E42" s="8"/>
      <c r="F42" s="20">
        <v>26</v>
      </c>
      <c r="G42" s="14">
        <v>3633</v>
      </c>
      <c r="H42" s="14">
        <v>1462925</v>
      </c>
      <c r="I42" s="14">
        <v>4071258</v>
      </c>
      <c r="J42" s="14">
        <v>7228070</v>
      </c>
      <c r="K42" s="14">
        <f t="shared" si="3"/>
        <v>269856</v>
      </c>
      <c r="L42" s="14">
        <v>68095</v>
      </c>
      <c r="M42" s="14">
        <v>189338</v>
      </c>
      <c r="N42" s="14">
        <v>12423</v>
      </c>
    </row>
    <row r="43" spans="2:14" ht="15" customHeight="1">
      <c r="B43" s="29" t="s">
        <v>13</v>
      </c>
      <c r="C43" s="29"/>
      <c r="D43" s="29"/>
      <c r="E43" s="8"/>
      <c r="F43" s="20">
        <v>5</v>
      </c>
      <c r="G43" s="14">
        <v>288</v>
      </c>
      <c r="H43" s="14">
        <v>59028</v>
      </c>
      <c r="I43" s="14">
        <v>78175</v>
      </c>
      <c r="J43" s="14">
        <v>67238</v>
      </c>
      <c r="K43" s="14">
        <f t="shared" si="3"/>
        <v>611</v>
      </c>
      <c r="L43" s="14">
        <v>137</v>
      </c>
      <c r="M43" s="14">
        <v>474</v>
      </c>
      <c r="N43" s="14" t="s">
        <v>61</v>
      </c>
    </row>
    <row r="44" spans="2:14" ht="15" customHeight="1">
      <c r="B44" s="29" t="s">
        <v>14</v>
      </c>
      <c r="C44" s="29"/>
      <c r="D44" s="29"/>
      <c r="E44" s="8"/>
      <c r="F44" s="20">
        <v>14</v>
      </c>
      <c r="G44" s="14">
        <v>1454</v>
      </c>
      <c r="H44" s="14">
        <v>496688</v>
      </c>
      <c r="I44" s="14">
        <v>1908198</v>
      </c>
      <c r="J44" s="14">
        <v>1289550</v>
      </c>
      <c r="K44" s="14">
        <f t="shared" si="3"/>
        <v>91330</v>
      </c>
      <c r="L44" s="14">
        <v>18817</v>
      </c>
      <c r="M44" s="14">
        <v>65257</v>
      </c>
      <c r="N44" s="14">
        <v>7256</v>
      </c>
    </row>
    <row r="45" spans="2:14" ht="15" customHeight="1">
      <c r="B45" s="29" t="s">
        <v>26</v>
      </c>
      <c r="C45" s="29"/>
      <c r="D45" s="29"/>
      <c r="E45" s="8"/>
      <c r="F45" s="20" t="s">
        <v>61</v>
      </c>
      <c r="G45" s="14" t="s">
        <v>61</v>
      </c>
      <c r="H45" s="14" t="s">
        <v>61</v>
      </c>
      <c r="I45" s="14" t="s">
        <v>61</v>
      </c>
      <c r="J45" s="14" t="s">
        <v>61</v>
      </c>
      <c r="K45" s="14" t="s">
        <v>61</v>
      </c>
      <c r="L45" s="14" t="s">
        <v>61</v>
      </c>
      <c r="M45" s="14" t="s">
        <v>61</v>
      </c>
      <c r="N45" s="14" t="s">
        <v>61</v>
      </c>
    </row>
    <row r="46" spans="2:14" ht="15" customHeight="1">
      <c r="B46" s="29" t="s">
        <v>27</v>
      </c>
      <c r="C46" s="29"/>
      <c r="D46" s="29"/>
      <c r="E46" s="8"/>
      <c r="F46" s="20">
        <v>5</v>
      </c>
      <c r="G46" s="14">
        <v>271</v>
      </c>
      <c r="H46" s="14">
        <v>55696</v>
      </c>
      <c r="I46" s="14">
        <v>89173</v>
      </c>
      <c r="J46" s="14">
        <v>123811</v>
      </c>
      <c r="K46" s="14">
        <f t="shared" si="3"/>
        <v>3333</v>
      </c>
      <c r="L46" s="14">
        <v>2539</v>
      </c>
      <c r="M46" s="14">
        <v>624</v>
      </c>
      <c r="N46" s="14">
        <v>170</v>
      </c>
    </row>
    <row r="47" spans="2:14" ht="15" customHeight="1">
      <c r="B47" s="29" t="s">
        <v>28</v>
      </c>
      <c r="C47" s="29"/>
      <c r="D47" s="29"/>
      <c r="E47" s="8"/>
      <c r="F47" s="20">
        <v>3</v>
      </c>
      <c r="G47" s="14">
        <v>148</v>
      </c>
      <c r="H47" s="14">
        <v>22836</v>
      </c>
      <c r="I47" s="14">
        <v>71249</v>
      </c>
      <c r="J47" s="14">
        <v>22758</v>
      </c>
      <c r="K47" s="14">
        <f t="shared" si="3"/>
        <v>1126</v>
      </c>
      <c r="L47" s="14">
        <v>141</v>
      </c>
      <c r="M47" s="14">
        <v>696</v>
      </c>
      <c r="N47" s="14">
        <v>289</v>
      </c>
    </row>
    <row r="48" spans="2:14" ht="15" customHeight="1">
      <c r="B48" s="29" t="s">
        <v>29</v>
      </c>
      <c r="C48" s="29"/>
      <c r="D48" s="29"/>
      <c r="E48" s="8"/>
      <c r="F48" s="20">
        <v>11</v>
      </c>
      <c r="G48" s="14">
        <v>1885</v>
      </c>
      <c r="H48" s="14">
        <v>944889</v>
      </c>
      <c r="I48" s="14">
        <v>9138572</v>
      </c>
      <c r="J48" s="14">
        <v>3864914</v>
      </c>
      <c r="K48" s="14">
        <f t="shared" si="3"/>
        <v>192031</v>
      </c>
      <c r="L48" s="14">
        <v>37739</v>
      </c>
      <c r="M48" s="14">
        <v>136936</v>
      </c>
      <c r="N48" s="14">
        <v>17356</v>
      </c>
    </row>
    <row r="49" spans="2:14" ht="15" customHeight="1">
      <c r="B49" s="29" t="s">
        <v>30</v>
      </c>
      <c r="C49" s="29"/>
      <c r="D49" s="29"/>
      <c r="E49" s="8"/>
      <c r="F49" s="20">
        <v>17</v>
      </c>
      <c r="G49" s="14">
        <v>1488</v>
      </c>
      <c r="H49" s="14">
        <v>339959</v>
      </c>
      <c r="I49" s="14">
        <v>1018294</v>
      </c>
      <c r="J49" s="14">
        <v>575176</v>
      </c>
      <c r="K49" s="14">
        <f t="shared" si="3"/>
        <v>34623</v>
      </c>
      <c r="L49" s="14">
        <v>8889</v>
      </c>
      <c r="M49" s="14">
        <v>19694</v>
      </c>
      <c r="N49" s="14">
        <v>6040</v>
      </c>
    </row>
    <row r="50" spans="2:14" ht="15" customHeight="1">
      <c r="B50" s="29" t="s">
        <v>33</v>
      </c>
      <c r="C50" s="29"/>
      <c r="D50" s="29"/>
      <c r="E50" s="8"/>
      <c r="F50" s="20">
        <v>7</v>
      </c>
      <c r="G50" s="14">
        <v>465</v>
      </c>
      <c r="H50" s="14">
        <v>87356</v>
      </c>
      <c r="I50" s="14">
        <v>483971</v>
      </c>
      <c r="J50" s="14">
        <v>170546</v>
      </c>
      <c r="K50" s="14">
        <f t="shared" si="3"/>
        <v>1491</v>
      </c>
      <c r="L50" s="14">
        <v>176</v>
      </c>
      <c r="M50" s="14">
        <v>277</v>
      </c>
      <c r="N50" s="14">
        <v>1038</v>
      </c>
    </row>
    <row r="51" spans="2:14" ht="26.25" customHeight="1">
      <c r="B51" s="29" t="s">
        <v>15</v>
      </c>
      <c r="C51" s="29"/>
      <c r="D51" s="29"/>
      <c r="E51" s="8"/>
      <c r="F51" s="20">
        <v>20</v>
      </c>
      <c r="G51" s="14">
        <v>2501</v>
      </c>
      <c r="H51" s="14">
        <v>1077185</v>
      </c>
      <c r="I51" s="14">
        <v>3562823</v>
      </c>
      <c r="J51" s="14">
        <v>962385</v>
      </c>
      <c r="K51" s="14">
        <f t="shared" si="3"/>
        <v>178330</v>
      </c>
      <c r="L51" s="14">
        <v>58023</v>
      </c>
      <c r="M51" s="14">
        <v>84416</v>
      </c>
      <c r="N51" s="14">
        <v>35891</v>
      </c>
    </row>
    <row r="52" spans="1:14" ht="15" customHeight="1">
      <c r="A52" s="7"/>
      <c r="B52" s="29" t="s">
        <v>16</v>
      </c>
      <c r="C52" s="29"/>
      <c r="D52" s="29"/>
      <c r="E52" s="8"/>
      <c r="F52" s="20">
        <v>24</v>
      </c>
      <c r="G52" s="14">
        <v>2981</v>
      </c>
      <c r="H52" s="14">
        <v>837924</v>
      </c>
      <c r="I52" s="14">
        <v>6898079</v>
      </c>
      <c r="J52" s="14">
        <v>1903476</v>
      </c>
      <c r="K52" s="14">
        <f t="shared" si="3"/>
        <v>193939</v>
      </c>
      <c r="L52" s="14">
        <v>28443</v>
      </c>
      <c r="M52" s="14">
        <v>118496</v>
      </c>
      <c r="N52" s="14">
        <v>47000</v>
      </c>
    </row>
    <row r="53" spans="1:14" ht="15" customHeight="1">
      <c r="A53" s="7"/>
      <c r="B53" s="31" t="s">
        <v>17</v>
      </c>
      <c r="C53" s="31"/>
      <c r="D53" s="31"/>
      <c r="E53" s="8"/>
      <c r="F53" s="20">
        <v>4</v>
      </c>
      <c r="G53" s="14">
        <v>656</v>
      </c>
      <c r="H53" s="14">
        <v>168632</v>
      </c>
      <c r="I53" s="14">
        <v>1066786</v>
      </c>
      <c r="J53" s="14">
        <v>1120768</v>
      </c>
      <c r="K53" s="14">
        <f t="shared" si="3"/>
        <v>6111</v>
      </c>
      <c r="L53" s="14">
        <v>102</v>
      </c>
      <c r="M53" s="14">
        <v>4831</v>
      </c>
      <c r="N53" s="14">
        <v>1178</v>
      </c>
    </row>
    <row r="54" spans="1:14" ht="15" customHeight="1">
      <c r="A54" s="7"/>
      <c r="B54" s="31" t="s">
        <v>38</v>
      </c>
      <c r="C54" s="31"/>
      <c r="D54" s="31"/>
      <c r="E54" s="8"/>
      <c r="F54" s="20" t="s">
        <v>61</v>
      </c>
      <c r="G54" s="14" t="s">
        <v>61</v>
      </c>
      <c r="H54" s="14" t="s">
        <v>61</v>
      </c>
      <c r="I54" s="14" t="s">
        <v>61</v>
      </c>
      <c r="J54" s="14" t="s">
        <v>61</v>
      </c>
      <c r="K54" s="14" t="s">
        <v>61</v>
      </c>
      <c r="L54" s="14" t="s">
        <v>61</v>
      </c>
      <c r="M54" s="14" t="s">
        <v>61</v>
      </c>
      <c r="N54" s="14" t="s">
        <v>61</v>
      </c>
    </row>
    <row r="55" spans="1:14" ht="11.25" customHeight="1" thickBot="1">
      <c r="A55" s="15"/>
      <c r="B55" s="32"/>
      <c r="C55" s="32"/>
      <c r="D55" s="32"/>
      <c r="E55" s="16"/>
      <c r="F55" s="21"/>
      <c r="G55" s="17"/>
      <c r="H55" s="17"/>
      <c r="I55" s="17"/>
      <c r="J55" s="17"/>
      <c r="K55" s="17"/>
      <c r="L55" s="17"/>
      <c r="M55" s="17"/>
      <c r="N55" s="17"/>
    </row>
    <row r="56" spans="2:11" ht="14.25">
      <c r="B56" s="2" t="s">
        <v>32</v>
      </c>
      <c r="C56" s="2"/>
      <c r="D56" s="2"/>
      <c r="F56" s="7"/>
      <c r="J56" s="6"/>
      <c r="K56" s="6"/>
    </row>
    <row r="57" ht="14.25">
      <c r="F57" s="7"/>
    </row>
    <row r="58" spans="2:14" ht="14.25">
      <c r="B58" s="19"/>
      <c r="C58" s="19"/>
      <c r="D58" s="19"/>
      <c r="F58" s="7"/>
      <c r="G58" s="7"/>
      <c r="H58" s="7"/>
      <c r="I58" s="7"/>
      <c r="L58" s="7"/>
      <c r="M58" s="7"/>
      <c r="N58" s="7"/>
    </row>
    <row r="59" spans="2:14" ht="14.25">
      <c r="B59" s="19"/>
      <c r="C59" s="19"/>
      <c r="D59" s="19"/>
      <c r="F59" s="7"/>
      <c r="G59" s="7"/>
      <c r="H59" s="7"/>
      <c r="I59" s="7"/>
      <c r="J59" s="7"/>
      <c r="K59" s="7"/>
      <c r="L59" s="7"/>
      <c r="M59" s="7"/>
      <c r="N59" s="7"/>
    </row>
    <row r="60" spans="2:14" ht="14.25">
      <c r="B60" s="19"/>
      <c r="C60" s="19"/>
      <c r="D60" s="19"/>
      <c r="F60" s="7"/>
      <c r="G60" s="7"/>
      <c r="H60" s="7"/>
      <c r="I60" s="7"/>
      <c r="J60" s="7"/>
      <c r="K60" s="7"/>
      <c r="L60" s="7"/>
      <c r="M60" s="7"/>
      <c r="N60" s="7"/>
    </row>
    <row r="61" spans="6:14" ht="14.25">
      <c r="F61" s="7"/>
      <c r="G61" s="7"/>
      <c r="H61" s="7"/>
      <c r="I61" s="7"/>
      <c r="J61" s="7"/>
      <c r="K61" s="7"/>
      <c r="L61" s="7"/>
      <c r="M61" s="7"/>
      <c r="N61" s="7"/>
    </row>
    <row r="62" spans="2:14" ht="14.25">
      <c r="B62" s="19"/>
      <c r="C62" s="19"/>
      <c r="D62" s="19"/>
      <c r="F62" s="7"/>
      <c r="G62" s="7"/>
      <c r="H62" s="7"/>
      <c r="I62" s="7"/>
      <c r="J62" s="7"/>
      <c r="K62" s="7"/>
      <c r="L62" s="7"/>
      <c r="M62" s="7"/>
      <c r="N62" s="7"/>
    </row>
    <row r="63" spans="6:11" ht="14.25">
      <c r="F63" s="7"/>
      <c r="J63" s="7"/>
      <c r="K63" s="7"/>
    </row>
    <row r="64" ht="14.25">
      <c r="F64" s="7"/>
    </row>
    <row r="65" ht="14.25">
      <c r="F65" s="7"/>
    </row>
    <row r="66" ht="14.25">
      <c r="F66" s="7"/>
    </row>
    <row r="67" ht="14.25">
      <c r="F67" s="7"/>
    </row>
    <row r="68" ht="14.25">
      <c r="F68" s="7"/>
    </row>
    <row r="69" ht="14.25">
      <c r="F69" s="7"/>
    </row>
    <row r="70" ht="14.25">
      <c r="F70" s="7"/>
    </row>
    <row r="71" ht="14.25">
      <c r="F71" s="7"/>
    </row>
    <row r="72" ht="14.25">
      <c r="F72" s="7"/>
    </row>
    <row r="73" ht="14.25">
      <c r="F73" s="7"/>
    </row>
    <row r="74" ht="14.25">
      <c r="F74" s="7"/>
    </row>
    <row r="75" ht="14.25">
      <c r="F75" s="7"/>
    </row>
    <row r="76" ht="14.25">
      <c r="F76" s="7"/>
    </row>
    <row r="77" ht="14.25">
      <c r="F77" s="7"/>
    </row>
    <row r="78" ht="14.25">
      <c r="F78" s="7"/>
    </row>
    <row r="79" ht="14.25">
      <c r="F79" s="7"/>
    </row>
  </sheetData>
  <mergeCells count="53">
    <mergeCell ref="A1:N1"/>
    <mergeCell ref="F3:F5"/>
    <mergeCell ref="G3:G5"/>
    <mergeCell ref="H3:H5"/>
    <mergeCell ref="I3:I5"/>
    <mergeCell ref="B18:D18"/>
    <mergeCell ref="K4:N4"/>
    <mergeCell ref="J3:N3"/>
    <mergeCell ref="J4:J5"/>
    <mergeCell ref="B14:D14"/>
    <mergeCell ref="B3:D5"/>
    <mergeCell ref="B13:D13"/>
    <mergeCell ref="B12:D12"/>
    <mergeCell ref="B11:D11"/>
    <mergeCell ref="B17:D17"/>
    <mergeCell ref="B26:D26"/>
    <mergeCell ref="B25:D25"/>
    <mergeCell ref="B24:D24"/>
    <mergeCell ref="B23:D23"/>
    <mergeCell ref="B22:D22"/>
    <mergeCell ref="B21:D21"/>
    <mergeCell ref="B20:D20"/>
    <mergeCell ref="B19:D19"/>
    <mergeCell ref="B16:D16"/>
    <mergeCell ref="B15:D15"/>
    <mergeCell ref="B27:D27"/>
    <mergeCell ref="B55:D55"/>
    <mergeCell ref="B53:D53"/>
    <mergeCell ref="B52:D52"/>
    <mergeCell ref="B51:D51"/>
    <mergeCell ref="B50:D50"/>
    <mergeCell ref="B49:D49"/>
    <mergeCell ref="B48:D48"/>
    <mergeCell ref="B47:D47"/>
    <mergeCell ref="B46:D46"/>
    <mergeCell ref="B54:D54"/>
    <mergeCell ref="B29:D29"/>
    <mergeCell ref="B41:D41"/>
    <mergeCell ref="B40:D40"/>
    <mergeCell ref="B39:D39"/>
    <mergeCell ref="B38:D38"/>
    <mergeCell ref="B45:D45"/>
    <mergeCell ref="B44:D44"/>
    <mergeCell ref="B43:D43"/>
    <mergeCell ref="B42:D42"/>
    <mergeCell ref="B28:D28"/>
    <mergeCell ref="B30:D30"/>
    <mergeCell ref="B36:D36"/>
    <mergeCell ref="B37:D37"/>
    <mergeCell ref="B34:D34"/>
    <mergeCell ref="B33:D33"/>
    <mergeCell ref="B32:D32"/>
    <mergeCell ref="B31:D3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B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zoomScale="60" zoomScaleNormal="75" workbookViewId="0" topLeftCell="A1">
      <selection activeCell="F33" sqref="F33"/>
    </sheetView>
  </sheetViews>
  <sheetFormatPr defaultColWidth="8.625" defaultRowHeight="12.75"/>
  <cols>
    <col min="1" max="1" width="10.75390625" style="1" customWidth="1"/>
    <col min="2" max="3" width="12.25390625" style="1" customWidth="1"/>
    <col min="4" max="4" width="15.25390625" style="1" customWidth="1"/>
    <col min="5" max="6" width="14.75390625" style="1" customWidth="1"/>
    <col min="7" max="7" width="12.75390625" style="1" customWidth="1"/>
    <col min="8" max="8" width="9.00390625" style="1" customWidth="1"/>
    <col min="9" max="9" width="14.75390625" style="1" customWidth="1"/>
    <col min="10" max="10" width="15.125" style="1" customWidth="1"/>
    <col min="11" max="11" width="14.75390625" style="1" customWidth="1"/>
    <col min="12" max="12" width="4.00390625" style="1" customWidth="1"/>
    <col min="13" max="13" width="8.375" style="1" customWidth="1"/>
    <col min="14" max="16384" width="8.625" style="1" customWidth="1"/>
  </cols>
  <sheetData>
    <row r="1" spans="1:12" ht="24">
      <c r="A1" s="50" t="s">
        <v>78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2"/>
    </row>
    <row r="2" spans="1:12" ht="30.75" customHeight="1" thickBot="1">
      <c r="A2" s="2"/>
      <c r="B2" s="2"/>
      <c r="C2" s="2"/>
      <c r="D2" s="18"/>
      <c r="E2" s="18"/>
      <c r="F2" s="18"/>
      <c r="G2" s="18"/>
      <c r="H2" s="18"/>
      <c r="I2" s="18"/>
      <c r="J2" s="26" t="s">
        <v>66</v>
      </c>
      <c r="K2" s="2"/>
      <c r="L2" s="2"/>
    </row>
    <row r="3" spans="1:13" ht="15" customHeight="1">
      <c r="A3" s="36" t="s">
        <v>67</v>
      </c>
      <c r="B3" s="36"/>
      <c r="C3" s="48"/>
      <c r="D3" s="43" t="s">
        <v>68</v>
      </c>
      <c r="E3" s="49" t="s">
        <v>69</v>
      </c>
      <c r="F3" s="36"/>
      <c r="G3" s="36"/>
      <c r="H3" s="36"/>
      <c r="I3" s="48"/>
      <c r="J3" s="54" t="s">
        <v>70</v>
      </c>
      <c r="K3" s="51" t="s">
        <v>79</v>
      </c>
      <c r="L3" s="6"/>
      <c r="M3" s="7"/>
    </row>
    <row r="4" spans="1:13" ht="30" customHeight="1">
      <c r="A4" s="27"/>
      <c r="B4" s="58" t="s">
        <v>71</v>
      </c>
      <c r="C4" s="37" t="s">
        <v>72</v>
      </c>
      <c r="D4" s="44"/>
      <c r="E4" s="60" t="s">
        <v>1</v>
      </c>
      <c r="F4" s="37" t="s">
        <v>80</v>
      </c>
      <c r="G4" s="37" t="s">
        <v>73</v>
      </c>
      <c r="H4" s="37" t="s">
        <v>74</v>
      </c>
      <c r="I4" s="57" t="s">
        <v>75</v>
      </c>
      <c r="J4" s="55"/>
      <c r="K4" s="52"/>
      <c r="L4" s="6"/>
      <c r="M4" s="7"/>
    </row>
    <row r="5" spans="1:13" ht="30" customHeight="1">
      <c r="A5" s="28" t="s">
        <v>76</v>
      </c>
      <c r="B5" s="59"/>
      <c r="C5" s="38"/>
      <c r="D5" s="38"/>
      <c r="E5" s="61"/>
      <c r="F5" s="38"/>
      <c r="G5" s="38"/>
      <c r="H5" s="38"/>
      <c r="I5" s="47"/>
      <c r="J5" s="56"/>
      <c r="K5" s="53"/>
      <c r="L5" s="6"/>
      <c r="M5" s="7"/>
    </row>
    <row r="6" spans="1:12" ht="11.25" customHeight="1">
      <c r="A6" s="14"/>
      <c r="B6" s="14"/>
      <c r="C6" s="14"/>
      <c r="D6" s="14"/>
      <c r="E6" s="3"/>
      <c r="F6" s="14"/>
      <c r="G6" s="14"/>
      <c r="H6" s="14"/>
      <c r="I6" s="14"/>
      <c r="J6" s="14"/>
      <c r="K6" s="14"/>
      <c r="L6" s="2"/>
    </row>
    <row r="7" spans="1:12" ht="15" customHeight="1">
      <c r="A7" s="14">
        <v>198791</v>
      </c>
      <c r="B7" s="14">
        <v>9607125</v>
      </c>
      <c r="C7" s="14">
        <v>7117942</v>
      </c>
      <c r="D7" s="14">
        <v>395093</v>
      </c>
      <c r="E7" s="14">
        <v>158852656</v>
      </c>
      <c r="F7" s="14">
        <v>139070865</v>
      </c>
      <c r="G7" s="14">
        <v>7936402</v>
      </c>
      <c r="H7" s="14">
        <v>2333</v>
      </c>
      <c r="I7" s="14">
        <v>11843056</v>
      </c>
      <c r="J7" s="14">
        <v>149674070</v>
      </c>
      <c r="K7" s="14">
        <v>51819537</v>
      </c>
      <c r="L7" s="2"/>
    </row>
    <row r="8" spans="1:12" ht="15" customHeight="1">
      <c r="A8" s="14">
        <v>212954</v>
      </c>
      <c r="B8" s="14">
        <v>854472</v>
      </c>
      <c r="C8" s="14">
        <v>6870354</v>
      </c>
      <c r="D8" s="14">
        <v>356702</v>
      </c>
      <c r="E8" s="14">
        <v>146916171</v>
      </c>
      <c r="F8" s="14">
        <v>131228901</v>
      </c>
      <c r="G8" s="14">
        <v>7811006</v>
      </c>
      <c r="H8" s="14" t="s">
        <v>77</v>
      </c>
      <c r="I8" s="14">
        <v>7794670</v>
      </c>
      <c r="J8" s="14">
        <v>142485933</v>
      </c>
      <c r="K8" s="14">
        <v>49860264</v>
      </c>
      <c r="L8" s="2"/>
    </row>
    <row r="9" spans="1:12" ht="26.25" customHeight="1">
      <c r="A9" s="14">
        <f>SUM(A11:A35)</f>
        <v>164739</v>
      </c>
      <c r="B9" s="14">
        <v>416070</v>
      </c>
      <c r="C9" s="14">
        <v>6641921</v>
      </c>
      <c r="D9" s="14">
        <v>731981</v>
      </c>
      <c r="E9" s="14">
        <v>154151585</v>
      </c>
      <c r="F9" s="14">
        <v>142590439</v>
      </c>
      <c r="G9" s="14">
        <f>SUM(G11:G35)</f>
        <v>7056268</v>
      </c>
      <c r="H9" s="14">
        <f>SUM(H11:H35)</f>
        <v>758</v>
      </c>
      <c r="I9" s="14">
        <v>4504120</v>
      </c>
      <c r="J9" s="14">
        <v>145521532</v>
      </c>
      <c r="K9" s="14">
        <v>52333088</v>
      </c>
      <c r="L9" s="2"/>
    </row>
    <row r="10" spans="1:12" ht="30" customHeight="1">
      <c r="A10" s="14"/>
      <c r="B10" s="14"/>
      <c r="C10" s="14"/>
      <c r="D10" s="14"/>
      <c r="E10" s="19"/>
      <c r="F10" s="14"/>
      <c r="G10" s="14"/>
      <c r="H10" s="14"/>
      <c r="I10" s="14"/>
      <c r="J10" s="14"/>
      <c r="K10" s="14"/>
      <c r="L10" s="2"/>
    </row>
    <row r="11" spans="1:12" ht="15" customHeight="1">
      <c r="A11" s="14">
        <v>6194</v>
      </c>
      <c r="B11" s="14">
        <v>18876</v>
      </c>
      <c r="C11" s="14">
        <v>477778</v>
      </c>
      <c r="D11" s="14">
        <v>-16950</v>
      </c>
      <c r="E11" s="14">
        <f>SUM(F11:I11)</f>
        <v>17079751</v>
      </c>
      <c r="F11" s="14">
        <v>16734595</v>
      </c>
      <c r="G11" s="14">
        <v>87188</v>
      </c>
      <c r="H11" s="14" t="s">
        <v>81</v>
      </c>
      <c r="I11" s="14">
        <v>257968</v>
      </c>
      <c r="J11" s="14">
        <v>16826294</v>
      </c>
      <c r="K11" s="14">
        <v>5919552</v>
      </c>
      <c r="L11" s="2"/>
    </row>
    <row r="12" spans="1:12" ht="30.75" customHeight="1">
      <c r="A12" s="14">
        <v>34639</v>
      </c>
      <c r="B12" s="14">
        <v>6059</v>
      </c>
      <c r="C12" s="14">
        <v>69164</v>
      </c>
      <c r="D12" s="14">
        <v>5250</v>
      </c>
      <c r="E12" s="14">
        <f>SUM(F12:I12)</f>
        <v>1650215</v>
      </c>
      <c r="F12" s="14">
        <v>1266467</v>
      </c>
      <c r="G12" s="14">
        <v>14848</v>
      </c>
      <c r="H12" s="14" t="s">
        <v>81</v>
      </c>
      <c r="I12" s="14">
        <v>368900</v>
      </c>
      <c r="J12" s="14">
        <v>1288100</v>
      </c>
      <c r="K12" s="14">
        <v>445340</v>
      </c>
      <c r="L12" s="2"/>
    </row>
    <row r="13" spans="1:12" ht="15" customHeight="1">
      <c r="A13" s="14" t="s">
        <v>81</v>
      </c>
      <c r="B13" s="14">
        <v>7750</v>
      </c>
      <c r="C13" s="14">
        <v>51668</v>
      </c>
      <c r="D13" s="14">
        <v>21723</v>
      </c>
      <c r="E13" s="14">
        <f>SUM(F13:I13)</f>
        <v>2059731</v>
      </c>
      <c r="F13" s="14">
        <v>1304494</v>
      </c>
      <c r="G13" s="14">
        <v>748385</v>
      </c>
      <c r="H13" s="14" t="s">
        <v>81</v>
      </c>
      <c r="I13" s="14">
        <v>6852</v>
      </c>
      <c r="J13" s="14">
        <v>2041231</v>
      </c>
      <c r="K13" s="14">
        <v>974070</v>
      </c>
      <c r="L13" s="2"/>
    </row>
    <row r="14" spans="1:12" ht="31.5" customHeight="1">
      <c r="A14" s="14" t="s">
        <v>81</v>
      </c>
      <c r="B14" s="14" t="s">
        <v>81</v>
      </c>
      <c r="C14" s="14" t="s">
        <v>81</v>
      </c>
      <c r="D14" s="14" t="s">
        <v>81</v>
      </c>
      <c r="E14" s="14" t="s">
        <v>81</v>
      </c>
      <c r="F14" s="14" t="s">
        <v>81</v>
      </c>
      <c r="G14" s="14" t="s">
        <v>81</v>
      </c>
      <c r="H14" s="14" t="s">
        <v>81</v>
      </c>
      <c r="I14" s="14" t="s">
        <v>81</v>
      </c>
      <c r="J14" s="14" t="s">
        <v>81</v>
      </c>
      <c r="K14" s="14" t="s">
        <v>81</v>
      </c>
      <c r="L14" s="2"/>
    </row>
    <row r="15" spans="1:12" ht="15" customHeight="1">
      <c r="A15" s="14" t="s">
        <v>81</v>
      </c>
      <c r="B15" s="3" t="s">
        <v>63</v>
      </c>
      <c r="C15" s="3" t="s">
        <v>63</v>
      </c>
      <c r="D15" s="14" t="s">
        <v>81</v>
      </c>
      <c r="E15" s="3" t="s">
        <v>63</v>
      </c>
      <c r="F15" s="3" t="s">
        <v>63</v>
      </c>
      <c r="G15" s="14" t="s">
        <v>81</v>
      </c>
      <c r="H15" s="14" t="s">
        <v>81</v>
      </c>
      <c r="I15" s="3" t="s">
        <v>81</v>
      </c>
      <c r="J15" s="3" t="s">
        <v>63</v>
      </c>
      <c r="K15" s="3" t="s">
        <v>63</v>
      </c>
      <c r="L15" s="2"/>
    </row>
    <row r="16" spans="1:12" ht="39" customHeight="1">
      <c r="A16" s="14">
        <v>58</v>
      </c>
      <c r="B16" s="14">
        <v>135</v>
      </c>
      <c r="C16" s="14">
        <v>9216</v>
      </c>
      <c r="D16" s="14" t="s">
        <v>81</v>
      </c>
      <c r="E16" s="14">
        <f>SUM(F16:I16)</f>
        <v>352847</v>
      </c>
      <c r="F16" s="14">
        <v>345107</v>
      </c>
      <c r="G16" s="14">
        <v>373</v>
      </c>
      <c r="H16" s="14" t="s">
        <v>81</v>
      </c>
      <c r="I16" s="14">
        <v>7367</v>
      </c>
      <c r="J16" s="14">
        <v>343444</v>
      </c>
      <c r="K16" s="14">
        <v>125124</v>
      </c>
      <c r="L16" s="2"/>
    </row>
    <row r="17" spans="1:12" ht="15" customHeight="1">
      <c r="A17" s="14">
        <v>5002</v>
      </c>
      <c r="B17" s="14">
        <v>1999</v>
      </c>
      <c r="C17" s="14">
        <v>41821</v>
      </c>
      <c r="D17" s="14">
        <v>508</v>
      </c>
      <c r="E17" s="14">
        <f>SUM(F17:I17)</f>
        <v>696119</v>
      </c>
      <c r="F17" s="14">
        <v>696119</v>
      </c>
      <c r="G17" s="14" t="s">
        <v>81</v>
      </c>
      <c r="H17" s="14" t="s">
        <v>81</v>
      </c>
      <c r="I17" s="14" t="s">
        <v>81</v>
      </c>
      <c r="J17" s="14">
        <v>694181</v>
      </c>
      <c r="K17" s="14">
        <v>340122</v>
      </c>
      <c r="L17" s="2"/>
    </row>
    <row r="18" spans="1:12" ht="15" customHeight="1">
      <c r="A18" s="14" t="s">
        <v>81</v>
      </c>
      <c r="B18" s="14">
        <v>729</v>
      </c>
      <c r="C18" s="14">
        <v>63954</v>
      </c>
      <c r="D18" s="14">
        <v>11688</v>
      </c>
      <c r="E18" s="14">
        <f>SUM(F18:I18)</f>
        <v>734825</v>
      </c>
      <c r="F18" s="14">
        <v>704650</v>
      </c>
      <c r="G18" s="14">
        <v>23110</v>
      </c>
      <c r="H18" s="14" t="s">
        <v>81</v>
      </c>
      <c r="I18" s="14">
        <v>7065</v>
      </c>
      <c r="J18" s="14">
        <v>728350</v>
      </c>
      <c r="K18" s="14">
        <v>414280</v>
      </c>
      <c r="L18" s="2"/>
    </row>
    <row r="19" spans="1:12" ht="30.75" customHeight="1">
      <c r="A19" s="14" t="s">
        <v>81</v>
      </c>
      <c r="B19" s="14" t="s">
        <v>81</v>
      </c>
      <c r="C19" s="14" t="s">
        <v>81</v>
      </c>
      <c r="D19" s="14" t="s">
        <v>81</v>
      </c>
      <c r="E19" s="14" t="s">
        <v>81</v>
      </c>
      <c r="F19" s="14" t="s">
        <v>81</v>
      </c>
      <c r="G19" s="14" t="s">
        <v>81</v>
      </c>
      <c r="H19" s="14" t="s">
        <v>81</v>
      </c>
      <c r="I19" s="14" t="s">
        <v>81</v>
      </c>
      <c r="J19" s="14" t="s">
        <v>81</v>
      </c>
      <c r="K19" s="14" t="s">
        <v>81</v>
      </c>
      <c r="L19" s="2"/>
    </row>
    <row r="20" spans="1:12" ht="30.75" customHeight="1">
      <c r="A20" s="14">
        <v>9</v>
      </c>
      <c r="B20" s="14">
        <v>13317</v>
      </c>
      <c r="C20" s="14">
        <v>55994</v>
      </c>
      <c r="D20" s="14">
        <v>25748</v>
      </c>
      <c r="E20" s="14">
        <f>SUM(F20:I20)</f>
        <v>1228047</v>
      </c>
      <c r="F20" s="14">
        <v>1217449</v>
      </c>
      <c r="G20" s="14" t="s">
        <v>81</v>
      </c>
      <c r="H20" s="14" t="s">
        <v>81</v>
      </c>
      <c r="I20" s="14">
        <v>10598</v>
      </c>
      <c r="J20" s="14">
        <v>1217143</v>
      </c>
      <c r="K20" s="14">
        <v>592699</v>
      </c>
      <c r="L20" s="2"/>
    </row>
    <row r="21" spans="1:12" ht="27" customHeight="1">
      <c r="A21" s="14" t="s">
        <v>81</v>
      </c>
      <c r="B21" s="14" t="s">
        <v>81</v>
      </c>
      <c r="C21" s="14" t="s">
        <v>81</v>
      </c>
      <c r="D21" s="14" t="s">
        <v>81</v>
      </c>
      <c r="E21" s="14" t="s">
        <v>81</v>
      </c>
      <c r="F21" s="14" t="s">
        <v>81</v>
      </c>
      <c r="G21" s="14" t="s">
        <v>81</v>
      </c>
      <c r="H21" s="14" t="s">
        <v>81</v>
      </c>
      <c r="I21" s="14" t="s">
        <v>81</v>
      </c>
      <c r="J21" s="14" t="s">
        <v>81</v>
      </c>
      <c r="K21" s="14" t="s">
        <v>81</v>
      </c>
      <c r="L21" s="2"/>
    </row>
    <row r="22" spans="1:12" ht="30.75" customHeight="1">
      <c r="A22" s="14" t="s">
        <v>81</v>
      </c>
      <c r="B22" s="14" t="s">
        <v>81</v>
      </c>
      <c r="C22" s="14" t="s">
        <v>81</v>
      </c>
      <c r="D22" s="14" t="s">
        <v>81</v>
      </c>
      <c r="E22" s="14" t="s">
        <v>81</v>
      </c>
      <c r="F22" s="14" t="s">
        <v>81</v>
      </c>
      <c r="G22" s="14" t="s">
        <v>81</v>
      </c>
      <c r="H22" s="14" t="s">
        <v>81</v>
      </c>
      <c r="I22" s="14" t="s">
        <v>81</v>
      </c>
      <c r="J22" s="14" t="s">
        <v>81</v>
      </c>
      <c r="K22" s="14" t="s">
        <v>81</v>
      </c>
      <c r="L22" s="2"/>
    </row>
    <row r="23" spans="1:12" ht="15" customHeight="1">
      <c r="A23" s="14">
        <v>26</v>
      </c>
      <c r="B23" s="14">
        <v>3068</v>
      </c>
      <c r="C23" s="14">
        <v>209914</v>
      </c>
      <c r="D23" s="14">
        <v>-14712</v>
      </c>
      <c r="E23" s="14">
        <f>SUM(F23:I23)</f>
        <v>1851132</v>
      </c>
      <c r="F23" s="14">
        <v>1747191</v>
      </c>
      <c r="G23" s="14">
        <v>579</v>
      </c>
      <c r="H23" s="14" t="s">
        <v>81</v>
      </c>
      <c r="I23" s="14">
        <v>103362</v>
      </c>
      <c r="J23" s="14">
        <v>1760473</v>
      </c>
      <c r="K23" s="14">
        <v>616256</v>
      </c>
      <c r="L23" s="2"/>
    </row>
    <row r="24" spans="1:12" ht="15" customHeight="1">
      <c r="A24" s="14" t="s">
        <v>81</v>
      </c>
      <c r="B24" s="14">
        <v>294</v>
      </c>
      <c r="C24" s="14">
        <v>44952</v>
      </c>
      <c r="D24" s="14" t="s">
        <v>81</v>
      </c>
      <c r="E24" s="14">
        <f>SUM(F24:I24)</f>
        <v>1580292</v>
      </c>
      <c r="F24" s="14">
        <v>1302217</v>
      </c>
      <c r="G24" s="14">
        <v>56493</v>
      </c>
      <c r="H24" s="14" t="s">
        <v>81</v>
      </c>
      <c r="I24" s="14">
        <v>221582</v>
      </c>
      <c r="J24" s="14">
        <v>1361218</v>
      </c>
      <c r="K24" s="14">
        <v>527380</v>
      </c>
      <c r="L24" s="2"/>
    </row>
    <row r="25" spans="1:12" ht="15" customHeight="1">
      <c r="A25" s="14" t="s">
        <v>81</v>
      </c>
      <c r="B25" s="14" t="s">
        <v>81</v>
      </c>
      <c r="C25" s="14" t="s">
        <v>81</v>
      </c>
      <c r="D25" s="14" t="s">
        <v>81</v>
      </c>
      <c r="E25" s="14" t="s">
        <v>81</v>
      </c>
      <c r="F25" s="14" t="s">
        <v>81</v>
      </c>
      <c r="G25" s="14" t="s">
        <v>81</v>
      </c>
      <c r="H25" s="14" t="s">
        <v>81</v>
      </c>
      <c r="I25" s="14" t="s">
        <v>81</v>
      </c>
      <c r="J25" s="14" t="s">
        <v>81</v>
      </c>
      <c r="K25" s="14" t="s">
        <v>81</v>
      </c>
      <c r="L25" s="2"/>
    </row>
    <row r="26" spans="1:12" ht="26.25" customHeight="1">
      <c r="A26" s="14">
        <v>2903</v>
      </c>
      <c r="B26" s="14">
        <v>5586</v>
      </c>
      <c r="C26" s="14">
        <v>104821</v>
      </c>
      <c r="D26" s="14">
        <v>17133</v>
      </c>
      <c r="E26" s="14">
        <f>SUM(F26:I26)</f>
        <v>2806385</v>
      </c>
      <c r="F26" s="14">
        <v>1861822</v>
      </c>
      <c r="G26" s="14">
        <v>687728</v>
      </c>
      <c r="H26" s="14">
        <v>411</v>
      </c>
      <c r="I26" s="14">
        <v>256424</v>
      </c>
      <c r="J26" s="14">
        <v>2578283</v>
      </c>
      <c r="K26" s="14">
        <v>1347798</v>
      </c>
      <c r="L26" s="2"/>
    </row>
    <row r="27" spans="1:12" ht="15" customHeight="1">
      <c r="A27" s="14">
        <v>20931</v>
      </c>
      <c r="B27" s="14">
        <v>52608</v>
      </c>
      <c r="C27" s="14">
        <v>856971</v>
      </c>
      <c r="D27" s="14">
        <v>418255</v>
      </c>
      <c r="E27" s="14">
        <f>SUM(F27:I27)</f>
        <v>32891183</v>
      </c>
      <c r="F27" s="14">
        <v>32293630</v>
      </c>
      <c r="G27" s="14">
        <v>366360</v>
      </c>
      <c r="H27" s="14">
        <v>347</v>
      </c>
      <c r="I27" s="14">
        <v>230846</v>
      </c>
      <c r="J27" s="14">
        <v>29528018</v>
      </c>
      <c r="K27" s="14">
        <v>10212603</v>
      </c>
      <c r="L27" s="2"/>
    </row>
    <row r="28" spans="1:12" ht="15" customHeight="1">
      <c r="A28" s="14" t="s">
        <v>81</v>
      </c>
      <c r="B28" s="14">
        <v>731</v>
      </c>
      <c r="C28" s="14">
        <v>34982</v>
      </c>
      <c r="D28" s="14">
        <v>-81</v>
      </c>
      <c r="E28" s="14">
        <f>SUM(F28:I28)</f>
        <v>1722093</v>
      </c>
      <c r="F28" s="14">
        <v>1494328</v>
      </c>
      <c r="G28" s="14">
        <v>77719</v>
      </c>
      <c r="H28" s="14" t="s">
        <v>81</v>
      </c>
      <c r="I28" s="14">
        <v>150046</v>
      </c>
      <c r="J28" s="14">
        <v>1493949</v>
      </c>
      <c r="K28" s="14">
        <v>754679</v>
      </c>
      <c r="L28" s="2"/>
    </row>
    <row r="29" spans="1:12" ht="15" customHeight="1">
      <c r="A29" s="14" t="s">
        <v>81</v>
      </c>
      <c r="B29" s="3" t="s">
        <v>63</v>
      </c>
      <c r="C29" s="3" t="s">
        <v>63</v>
      </c>
      <c r="D29" s="3" t="s">
        <v>63</v>
      </c>
      <c r="E29" s="3" t="s">
        <v>63</v>
      </c>
      <c r="F29" s="3" t="s">
        <v>63</v>
      </c>
      <c r="G29" s="14" t="s">
        <v>81</v>
      </c>
      <c r="H29" s="14" t="s">
        <v>81</v>
      </c>
      <c r="I29" s="3" t="s">
        <v>63</v>
      </c>
      <c r="J29" s="3" t="s">
        <v>63</v>
      </c>
      <c r="K29" s="3" t="s">
        <v>63</v>
      </c>
      <c r="L29" s="2"/>
    </row>
    <row r="30" spans="1:12" ht="30.75" customHeight="1">
      <c r="A30" s="14">
        <v>10415</v>
      </c>
      <c r="B30" s="14">
        <v>208366</v>
      </c>
      <c r="C30" s="14">
        <v>2465662</v>
      </c>
      <c r="D30" s="14">
        <v>-11243</v>
      </c>
      <c r="E30" s="14">
        <f>SUM(F30:I30)</f>
        <v>26828292</v>
      </c>
      <c r="F30" s="14">
        <v>21715755</v>
      </c>
      <c r="G30" s="14">
        <v>2338162</v>
      </c>
      <c r="H30" s="14" t="s">
        <v>81</v>
      </c>
      <c r="I30" s="14">
        <v>2774375</v>
      </c>
      <c r="J30" s="14">
        <v>24279782</v>
      </c>
      <c r="K30" s="14">
        <v>8538124</v>
      </c>
      <c r="L30" s="2"/>
    </row>
    <row r="31" spans="1:12" ht="26.25" customHeight="1">
      <c r="A31" s="14" t="s">
        <v>81</v>
      </c>
      <c r="B31" s="14">
        <v>20717</v>
      </c>
      <c r="C31" s="14">
        <v>176465</v>
      </c>
      <c r="D31" s="14">
        <v>34277</v>
      </c>
      <c r="E31" s="14">
        <f>SUM(F31:I31)</f>
        <v>2810350</v>
      </c>
      <c r="F31" s="14">
        <v>2665024</v>
      </c>
      <c r="G31" s="14">
        <v>100954</v>
      </c>
      <c r="H31" s="14" t="s">
        <v>81</v>
      </c>
      <c r="I31" s="14">
        <v>44372</v>
      </c>
      <c r="J31" s="14">
        <v>2727378</v>
      </c>
      <c r="K31" s="14">
        <v>783225</v>
      </c>
      <c r="L31" s="2"/>
    </row>
    <row r="32" spans="1:12" ht="30.75" customHeight="1">
      <c r="A32" s="14" t="s">
        <v>81</v>
      </c>
      <c r="B32" s="14">
        <v>1393</v>
      </c>
      <c r="C32" s="14">
        <v>41129</v>
      </c>
      <c r="D32" s="14">
        <v>-13</v>
      </c>
      <c r="E32" s="14">
        <f>SUM(F32:I32)</f>
        <v>5499466</v>
      </c>
      <c r="F32" s="14">
        <v>5495450</v>
      </c>
      <c r="G32" s="14">
        <v>4016</v>
      </c>
      <c r="H32" s="14" t="s">
        <v>81</v>
      </c>
      <c r="I32" s="14" t="s">
        <v>81</v>
      </c>
      <c r="J32" s="14">
        <v>5558266</v>
      </c>
      <c r="K32" s="14">
        <v>285594</v>
      </c>
      <c r="L32" s="2"/>
    </row>
    <row r="33" spans="1:12" ht="15" customHeight="1">
      <c r="A33" s="14">
        <v>84562</v>
      </c>
      <c r="B33" s="14">
        <v>71340</v>
      </c>
      <c r="C33" s="14">
        <v>1378507</v>
      </c>
      <c r="D33" s="14">
        <v>-86479</v>
      </c>
      <c r="E33" s="14">
        <f>SUM(F33:I33)</f>
        <v>51094841</v>
      </c>
      <c r="F33" s="14">
        <v>48480125</v>
      </c>
      <c r="G33" s="14">
        <v>2550353</v>
      </c>
      <c r="H33" s="14" t="s">
        <v>81</v>
      </c>
      <c r="I33" s="14">
        <v>64363</v>
      </c>
      <c r="J33" s="14">
        <v>50286807</v>
      </c>
      <c r="K33" s="14">
        <v>19759839</v>
      </c>
      <c r="L33" s="2"/>
    </row>
    <row r="34" spans="1:12" ht="15" customHeight="1">
      <c r="A34" s="14" t="s">
        <v>81</v>
      </c>
      <c r="B34" s="3" t="s">
        <v>63</v>
      </c>
      <c r="C34" s="3" t="s">
        <v>63</v>
      </c>
      <c r="D34" s="3" t="s">
        <v>63</v>
      </c>
      <c r="E34" s="3" t="s">
        <v>63</v>
      </c>
      <c r="F34" s="3" t="s">
        <v>63</v>
      </c>
      <c r="G34" s="14" t="s">
        <v>81</v>
      </c>
      <c r="H34" s="14" t="s">
        <v>81</v>
      </c>
      <c r="I34" s="3" t="s">
        <v>81</v>
      </c>
      <c r="J34" s="3" t="s">
        <v>63</v>
      </c>
      <c r="K34" s="3" t="s">
        <v>63</v>
      </c>
      <c r="L34" s="2"/>
    </row>
    <row r="35" spans="1:12" ht="30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6"/>
    </row>
    <row r="36" spans="1:12" ht="16.5" customHeight="1">
      <c r="A36" s="14">
        <f>SUM(A38:A50)</f>
        <v>141962</v>
      </c>
      <c r="B36" s="14">
        <f>SUM(B38:B50)</f>
        <v>360948</v>
      </c>
      <c r="C36" s="14">
        <f>SUM(C38:C50)</f>
        <v>6155625</v>
      </c>
      <c r="D36" s="14">
        <f>SUM(D38:D50)</f>
        <v>687367</v>
      </c>
      <c r="E36" s="14">
        <f aca="true" t="shared" si="0" ref="E36:E44">SUM(F36:I36)</f>
        <v>137357560</v>
      </c>
      <c r="F36" s="14">
        <f aca="true" t="shared" si="1" ref="F36:K36">SUM(F38:F50)</f>
        <v>126519140</v>
      </c>
      <c r="G36" s="14">
        <f t="shared" si="1"/>
        <v>6807088</v>
      </c>
      <c r="H36" s="14">
        <f t="shared" si="1"/>
        <v>758</v>
      </c>
      <c r="I36" s="14">
        <f t="shared" si="1"/>
        <v>4030574</v>
      </c>
      <c r="J36" s="14">
        <f t="shared" si="1"/>
        <v>129203664</v>
      </c>
      <c r="K36" s="14">
        <f t="shared" si="1"/>
        <v>47753494</v>
      </c>
      <c r="L36" s="6"/>
    </row>
    <row r="37" spans="1:12" ht="26.25" customHeight="1">
      <c r="A37" s="14">
        <f>SUM(A51:A54)</f>
        <v>22777</v>
      </c>
      <c r="B37" s="14">
        <f>SUM(B51:B54)</f>
        <v>55122</v>
      </c>
      <c r="C37" s="14">
        <f>SUM(C51:C54)</f>
        <v>486296</v>
      </c>
      <c r="D37" s="14">
        <f>SUM(D51:D54)</f>
        <v>44614</v>
      </c>
      <c r="E37" s="14">
        <f t="shared" si="0"/>
        <v>16794025</v>
      </c>
      <c r="F37" s="14">
        <f>SUM(F51:F54)</f>
        <v>16071299</v>
      </c>
      <c r="G37" s="14">
        <f>SUM(G51:G54)</f>
        <v>249180</v>
      </c>
      <c r="H37" s="14" t="s">
        <v>81</v>
      </c>
      <c r="I37" s="14">
        <v>473546</v>
      </c>
      <c r="J37" s="14">
        <f>SUM(J51:J54)</f>
        <v>16317868</v>
      </c>
      <c r="K37" s="14">
        <f>SUM(K51:K54)</f>
        <v>4579594</v>
      </c>
      <c r="L37" s="6"/>
    </row>
    <row r="38" spans="1:12" ht="26.25" customHeight="1">
      <c r="A38" s="14">
        <v>9443</v>
      </c>
      <c r="B38" s="14">
        <v>29468</v>
      </c>
      <c r="C38" s="14">
        <v>1544605</v>
      </c>
      <c r="D38" s="14">
        <v>403813</v>
      </c>
      <c r="E38" s="14">
        <f t="shared" si="0"/>
        <v>56130418</v>
      </c>
      <c r="F38" s="14">
        <v>54339712</v>
      </c>
      <c r="G38" s="14">
        <v>1559085</v>
      </c>
      <c r="H38" s="14" t="s">
        <v>81</v>
      </c>
      <c r="I38" s="14">
        <v>231621</v>
      </c>
      <c r="J38" s="14">
        <v>54949588</v>
      </c>
      <c r="K38" s="14">
        <v>21843060</v>
      </c>
      <c r="L38" s="6"/>
    </row>
    <row r="39" spans="1:12" ht="15" customHeight="1">
      <c r="A39" s="14">
        <v>78865</v>
      </c>
      <c r="B39" s="14">
        <v>55942</v>
      </c>
      <c r="C39" s="14">
        <v>555249</v>
      </c>
      <c r="D39" s="14">
        <v>-152985</v>
      </c>
      <c r="E39" s="14">
        <f t="shared" si="0"/>
        <v>14685158</v>
      </c>
      <c r="F39" s="14">
        <v>13930553</v>
      </c>
      <c r="G39" s="14">
        <v>421389</v>
      </c>
      <c r="H39" s="14" t="s">
        <v>81</v>
      </c>
      <c r="I39" s="14">
        <v>333216</v>
      </c>
      <c r="J39" s="14">
        <v>12436632</v>
      </c>
      <c r="K39" s="14">
        <v>3105347</v>
      </c>
      <c r="L39" s="6"/>
    </row>
    <row r="40" spans="1:12" ht="15" customHeight="1">
      <c r="A40" s="14" t="s">
        <v>81</v>
      </c>
      <c r="B40" s="14">
        <v>374</v>
      </c>
      <c r="C40" s="14">
        <v>43270</v>
      </c>
      <c r="D40" s="14">
        <v>2</v>
      </c>
      <c r="E40" s="14">
        <f t="shared" si="0"/>
        <v>1902414</v>
      </c>
      <c r="F40" s="14">
        <v>1768173</v>
      </c>
      <c r="G40" s="14">
        <v>133829</v>
      </c>
      <c r="H40" s="14">
        <v>347</v>
      </c>
      <c r="I40" s="14">
        <v>65</v>
      </c>
      <c r="J40" s="14">
        <v>1904545</v>
      </c>
      <c r="K40" s="14">
        <v>738691</v>
      </c>
      <c r="L40" s="6"/>
    </row>
    <row r="41" spans="1:12" ht="15" customHeight="1">
      <c r="A41" s="14">
        <v>49701</v>
      </c>
      <c r="B41" s="14">
        <v>155068</v>
      </c>
      <c r="C41" s="14">
        <v>1447042</v>
      </c>
      <c r="D41" s="14">
        <v>352678</v>
      </c>
      <c r="E41" s="14">
        <f t="shared" si="0"/>
        <v>34355491</v>
      </c>
      <c r="F41" s="14">
        <v>28572992</v>
      </c>
      <c r="G41" s="14">
        <v>2930582</v>
      </c>
      <c r="H41" s="14">
        <v>411</v>
      </c>
      <c r="I41" s="14">
        <v>2851506</v>
      </c>
      <c r="J41" s="14">
        <v>31263966</v>
      </c>
      <c r="K41" s="14">
        <v>12094446</v>
      </c>
      <c r="L41" s="6"/>
    </row>
    <row r="42" spans="1:12" ht="15" customHeight="1">
      <c r="A42" s="14">
        <v>3374</v>
      </c>
      <c r="B42" s="14">
        <v>67371</v>
      </c>
      <c r="C42" s="14">
        <v>1975461</v>
      </c>
      <c r="D42" s="14">
        <v>-34860</v>
      </c>
      <c r="E42" s="14">
        <f t="shared" si="0"/>
        <v>7683138</v>
      </c>
      <c r="F42" s="14">
        <v>7157489</v>
      </c>
      <c r="G42" s="14">
        <v>299778</v>
      </c>
      <c r="H42" s="14" t="s">
        <v>81</v>
      </c>
      <c r="I42" s="14">
        <v>225871</v>
      </c>
      <c r="J42" s="14">
        <v>7397419</v>
      </c>
      <c r="K42" s="14">
        <v>1499930</v>
      </c>
      <c r="L42" s="6"/>
    </row>
    <row r="43" spans="1:12" ht="15" customHeight="1">
      <c r="A43" s="14" t="s">
        <v>81</v>
      </c>
      <c r="B43" s="14" t="s">
        <v>81</v>
      </c>
      <c r="C43" s="14">
        <v>5918</v>
      </c>
      <c r="D43" s="14" t="s">
        <v>81</v>
      </c>
      <c r="E43" s="14">
        <f t="shared" si="0"/>
        <v>203364</v>
      </c>
      <c r="F43" s="14">
        <v>163805</v>
      </c>
      <c r="G43" s="14">
        <v>39496</v>
      </c>
      <c r="H43" s="14" t="s">
        <v>81</v>
      </c>
      <c r="I43" s="14">
        <v>63</v>
      </c>
      <c r="J43" s="14">
        <v>200008</v>
      </c>
      <c r="K43" s="14">
        <v>110084</v>
      </c>
      <c r="L43" s="6"/>
    </row>
    <row r="44" spans="1:12" ht="15" customHeight="1">
      <c r="A44" s="14">
        <v>9</v>
      </c>
      <c r="B44" s="14">
        <v>24025</v>
      </c>
      <c r="C44" s="14">
        <v>160817</v>
      </c>
      <c r="D44" s="14">
        <v>55727</v>
      </c>
      <c r="E44" s="14">
        <f t="shared" si="0"/>
        <v>3482618</v>
      </c>
      <c r="F44" s="14">
        <v>2236117</v>
      </c>
      <c r="G44" s="14">
        <v>881160</v>
      </c>
      <c r="H44" s="14" t="s">
        <v>81</v>
      </c>
      <c r="I44" s="14">
        <v>365341</v>
      </c>
      <c r="J44" s="14">
        <v>3124624</v>
      </c>
      <c r="K44" s="14">
        <v>1365174</v>
      </c>
      <c r="L44" s="6"/>
    </row>
    <row r="45" spans="1:12" ht="15" customHeight="1">
      <c r="A45" s="14" t="s">
        <v>81</v>
      </c>
      <c r="B45" s="14" t="s">
        <v>81</v>
      </c>
      <c r="C45" s="14" t="s">
        <v>81</v>
      </c>
      <c r="D45" s="14" t="s">
        <v>81</v>
      </c>
      <c r="E45" s="14" t="s">
        <v>81</v>
      </c>
      <c r="F45" s="14" t="s">
        <v>81</v>
      </c>
      <c r="G45" s="14" t="s">
        <v>81</v>
      </c>
      <c r="H45" s="14" t="s">
        <v>81</v>
      </c>
      <c r="I45" s="14" t="s">
        <v>81</v>
      </c>
      <c r="J45" s="14" t="s">
        <v>81</v>
      </c>
      <c r="K45" s="14" t="s">
        <v>81</v>
      </c>
      <c r="L45" s="6"/>
    </row>
    <row r="46" spans="1:12" ht="15" customHeight="1">
      <c r="A46" s="14" t="s">
        <v>81</v>
      </c>
      <c r="B46" s="14">
        <v>4831</v>
      </c>
      <c r="C46" s="14">
        <v>7456</v>
      </c>
      <c r="D46" s="14" t="s">
        <v>81</v>
      </c>
      <c r="E46" s="14">
        <f aca="true" t="shared" si="2" ref="E46:E53">SUM(F46:I46)</f>
        <v>382079</v>
      </c>
      <c r="F46" s="14">
        <v>356948</v>
      </c>
      <c r="G46" s="14">
        <v>23751</v>
      </c>
      <c r="H46" s="14" t="s">
        <v>81</v>
      </c>
      <c r="I46" s="14">
        <v>1380</v>
      </c>
      <c r="J46" s="14">
        <v>386282</v>
      </c>
      <c r="K46" s="14">
        <v>224710</v>
      </c>
      <c r="L46" s="6"/>
    </row>
    <row r="47" spans="1:12" ht="15" customHeight="1">
      <c r="A47" s="14" t="s">
        <v>81</v>
      </c>
      <c r="B47" s="14">
        <v>6</v>
      </c>
      <c r="C47" s="14">
        <v>2860</v>
      </c>
      <c r="D47" s="14" t="s">
        <v>81</v>
      </c>
      <c r="E47" s="14">
        <f t="shared" si="2"/>
        <v>128893</v>
      </c>
      <c r="F47" s="14">
        <v>121647</v>
      </c>
      <c r="G47" s="14">
        <v>7246</v>
      </c>
      <c r="H47" s="14" t="s">
        <v>81</v>
      </c>
      <c r="I47" s="14" t="s">
        <v>81</v>
      </c>
      <c r="J47" s="14">
        <v>129074</v>
      </c>
      <c r="K47" s="14">
        <v>52275</v>
      </c>
      <c r="L47" s="6"/>
    </row>
    <row r="48" spans="1:12" ht="15" customHeight="1">
      <c r="A48" s="14" t="s">
        <v>81</v>
      </c>
      <c r="B48" s="14">
        <v>13923</v>
      </c>
      <c r="C48" s="14">
        <v>360519</v>
      </c>
      <c r="D48" s="14">
        <v>62992</v>
      </c>
      <c r="E48" s="14">
        <f t="shared" si="2"/>
        <v>15985387</v>
      </c>
      <c r="F48" s="14">
        <v>15633713</v>
      </c>
      <c r="G48" s="14">
        <v>344609</v>
      </c>
      <c r="H48" s="14" t="s">
        <v>81</v>
      </c>
      <c r="I48" s="14">
        <v>7065</v>
      </c>
      <c r="J48" s="14">
        <v>15069924</v>
      </c>
      <c r="K48" s="14">
        <v>5959360</v>
      </c>
      <c r="L48" s="6"/>
    </row>
    <row r="49" spans="1:12" ht="15" customHeight="1">
      <c r="A49" s="14">
        <v>570</v>
      </c>
      <c r="B49" s="14">
        <v>9917</v>
      </c>
      <c r="C49" s="14">
        <v>37691</v>
      </c>
      <c r="D49" s="14" t="s">
        <v>81</v>
      </c>
      <c r="E49" s="14">
        <f t="shared" si="2"/>
        <v>1709709</v>
      </c>
      <c r="F49" s="14">
        <v>1616875</v>
      </c>
      <c r="G49" s="14">
        <v>85313</v>
      </c>
      <c r="H49" s="14" t="s">
        <v>81</v>
      </c>
      <c r="I49" s="14">
        <v>7521</v>
      </c>
      <c r="J49" s="14">
        <v>1643298</v>
      </c>
      <c r="K49" s="14">
        <v>563458</v>
      </c>
      <c r="L49" s="6"/>
    </row>
    <row r="50" spans="1:12" ht="15" customHeight="1">
      <c r="A50" s="14" t="s">
        <v>81</v>
      </c>
      <c r="B50" s="14">
        <v>23</v>
      </c>
      <c r="C50" s="14">
        <v>14737</v>
      </c>
      <c r="D50" s="14" t="s">
        <v>81</v>
      </c>
      <c r="E50" s="14">
        <f t="shared" si="2"/>
        <v>708891</v>
      </c>
      <c r="F50" s="14">
        <v>621116</v>
      </c>
      <c r="G50" s="14">
        <v>80850</v>
      </c>
      <c r="H50" s="14" t="s">
        <v>81</v>
      </c>
      <c r="I50" s="14">
        <v>6925</v>
      </c>
      <c r="J50" s="14">
        <v>698304</v>
      </c>
      <c r="K50" s="14">
        <v>196959</v>
      </c>
      <c r="L50" s="6"/>
    </row>
    <row r="51" spans="1:12" ht="26.25" customHeight="1">
      <c r="A51" s="14">
        <v>22751</v>
      </c>
      <c r="B51" s="14">
        <v>39020</v>
      </c>
      <c r="C51" s="14">
        <v>112848</v>
      </c>
      <c r="D51" s="14">
        <v>48133</v>
      </c>
      <c r="E51" s="14">
        <f t="shared" si="2"/>
        <v>6149765</v>
      </c>
      <c r="F51" s="14">
        <v>5724340</v>
      </c>
      <c r="G51" s="14">
        <v>113329</v>
      </c>
      <c r="H51" s="14" t="s">
        <v>81</v>
      </c>
      <c r="I51" s="14">
        <v>312096</v>
      </c>
      <c r="J51" s="14">
        <v>5769169</v>
      </c>
      <c r="K51" s="14">
        <v>2330860</v>
      </c>
      <c r="L51" s="6"/>
    </row>
    <row r="52" spans="1:12" ht="15" customHeight="1">
      <c r="A52" s="14">
        <v>26</v>
      </c>
      <c r="B52" s="14">
        <v>15773</v>
      </c>
      <c r="C52" s="14">
        <v>258454</v>
      </c>
      <c r="D52" s="14">
        <v>-9315</v>
      </c>
      <c r="E52" s="14">
        <f t="shared" si="2"/>
        <v>8399721</v>
      </c>
      <c r="F52" s="14">
        <v>8209565</v>
      </c>
      <c r="G52" s="14">
        <v>131835</v>
      </c>
      <c r="H52" s="14" t="s">
        <v>81</v>
      </c>
      <c r="I52" s="14">
        <v>58321</v>
      </c>
      <c r="J52" s="14">
        <v>8385701</v>
      </c>
      <c r="K52" s="14">
        <v>1219174</v>
      </c>
      <c r="L52" s="6"/>
    </row>
    <row r="53" spans="1:12" ht="15" customHeight="1">
      <c r="A53" s="14" t="s">
        <v>81</v>
      </c>
      <c r="B53" s="14">
        <v>329</v>
      </c>
      <c r="C53" s="14">
        <v>114994</v>
      </c>
      <c r="D53" s="14">
        <v>5796</v>
      </c>
      <c r="E53" s="14">
        <f t="shared" si="2"/>
        <v>2244539</v>
      </c>
      <c r="F53" s="14">
        <v>2137394</v>
      </c>
      <c r="G53" s="14">
        <v>4016</v>
      </c>
      <c r="H53" s="14" t="s">
        <v>81</v>
      </c>
      <c r="I53" s="14">
        <v>103129</v>
      </c>
      <c r="J53" s="14">
        <v>2162998</v>
      </c>
      <c r="K53" s="14">
        <v>1029560</v>
      </c>
      <c r="L53" s="6"/>
    </row>
    <row r="54" spans="1:12" ht="15" customHeight="1">
      <c r="A54" s="14" t="s">
        <v>81</v>
      </c>
      <c r="B54" s="14" t="s">
        <v>81</v>
      </c>
      <c r="C54" s="14" t="s">
        <v>81</v>
      </c>
      <c r="D54" s="14" t="s">
        <v>81</v>
      </c>
      <c r="E54" s="14" t="s">
        <v>81</v>
      </c>
      <c r="F54" s="14" t="s">
        <v>81</v>
      </c>
      <c r="G54" s="14" t="s">
        <v>81</v>
      </c>
      <c r="H54" s="14" t="s">
        <v>81</v>
      </c>
      <c r="I54" s="14" t="s">
        <v>81</v>
      </c>
      <c r="J54" s="14" t="s">
        <v>81</v>
      </c>
      <c r="K54" s="14" t="s">
        <v>81</v>
      </c>
      <c r="L54" s="6"/>
    </row>
    <row r="55" spans="1:12" ht="11.25" customHeight="1" thickBo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6"/>
    </row>
    <row r="56" spans="2:12" ht="1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9" spans="1:11" ht="14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ht="14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ht="14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ht="14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14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</sheetData>
  <mergeCells count="13">
    <mergeCell ref="F4:F5"/>
    <mergeCell ref="B4:B5"/>
    <mergeCell ref="E4:E5"/>
    <mergeCell ref="D3:D5"/>
    <mergeCell ref="A3:C3"/>
    <mergeCell ref="E3:I3"/>
    <mergeCell ref="A1:K1"/>
    <mergeCell ref="C4:C5"/>
    <mergeCell ref="K3:K5"/>
    <mergeCell ref="J3:J5"/>
    <mergeCell ref="G4:G5"/>
    <mergeCell ref="H4:H5"/>
    <mergeCell ref="I4:I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2012-11-12T01:46:28Z</cp:lastPrinted>
  <dcterms:modified xsi:type="dcterms:W3CDTF">2013-03-19T06:12:44Z</dcterms:modified>
  <cp:category/>
  <cp:version/>
  <cp:contentType/>
  <cp:contentStatus/>
</cp:coreProperties>
</file>