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'Sheet1'!$A$1:$P$25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<sst xmlns="http://schemas.openxmlformats.org/spreadsheetml/2006/main" count="54" uniqueCount="47">
  <si>
    <t>市郡</t>
  </si>
  <si>
    <t>計</t>
  </si>
  <si>
    <t>針葉樹</t>
  </si>
  <si>
    <t>広葉樹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</si>
  <si>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</si>
  <si>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</si>
  <si>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</si>
  <si>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</si>
  <si>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</si>
  <si>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</si>
  <si>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</si>
  <si>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</si>
  <si>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</si>
  <si>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</si>
  <si>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</si>
  <si>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</si>
  <si>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</si>
  <si>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>対    馬    市</t>
  </si>
  <si>
    <t>壱    岐    市</t>
  </si>
  <si>
    <t>五　　島　　市</t>
  </si>
  <si>
    <t>西　　海　　市</t>
  </si>
  <si>
    <t>雲　　仙　　市</t>
  </si>
  <si>
    <t>南　島　原　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</si>
  <si>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</si>
  <si>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</si>
  <si>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</si>
  <si>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</si>
  <si>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</si>
  <si>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</si>
  <si>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</si>
  <si>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</si>
  <si>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</si>
  <si>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江迎町</t>
  </si>
  <si>
    <t>鹿町町</t>
  </si>
  <si>
    <t>佐々町</t>
  </si>
  <si>
    <t>総計</t>
  </si>
  <si>
    <t>森林計画編成資料による。</t>
  </si>
  <si>
    <t>注) 1 各年度とも3月31日現在。</t>
  </si>
  <si>
    <t xml:space="preserve">    2 市部、郡部の計については集計値を掲載し、四捨五入のため計と内訳が一致しない場合がある。</t>
  </si>
  <si>
    <t>竹林</t>
  </si>
  <si>
    <r>
      <t>立          木  （千m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</si>
  <si>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 xml:space="preserve"> （千束）</t>
  </si>
  <si>
    <t>22</t>
  </si>
  <si>
    <t>平成21年度</t>
  </si>
  <si>
    <t>23</t>
  </si>
  <si>
    <r>
      <t xml:space="preserve">７８      民   有   林   の   蓄   積    </t>
    </r>
    <r>
      <rPr>
        <sz val="12"/>
        <color indexed="8"/>
        <rFont val="ＭＳ 明朝"/>
        <family val="1"/>
      </rPr>
      <t xml:space="preserve">（平成23年度） </t>
    </r>
  </si>
  <si>
    <t xml:space="preserve"> 資料  県林政課　「長崎県の森林・林業統計」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</si>
</sst>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1" fontId="9" fillId="0" borderId="0" xfId="0" applyNumberFormat="1" applyFont="1" applyFill="1" applyAlignment="1">
      <alignment/>
    </xf>
    <xf numFmtId="182" fontId="5" fillId="0" borderId="12" xfId="15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2" fontId="5" fillId="0" borderId="18" xfId="15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2" fontId="5" fillId="0" borderId="15" xfId="15" applyNumberFormat="1" applyFont="1" applyFill="1" applyBorder="1" applyAlignment="1">
      <alignment/>
    </xf>
    <xf numFmtId="181" fontId="6" fillId="0" borderId="0" xfId="15" applyFont="1" applyFill="1" applyAlignment="1">
      <alignment horizontal="center"/>
    </xf>
    <xf numFmtId="181" fontId="5" fillId="0" borderId="4" xfId="15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181" fontId="5" fillId="0" borderId="19" xfId="15" applyFont="1" applyFill="1" applyBorder="1" applyAlignment="1">
      <alignment horizontal="center"/>
    </xf>
    <xf numFmtId="181" fontId="5" fillId="0" borderId="20" xfId="15" applyFont="1" applyFill="1" applyBorder="1" applyAlignment="1">
      <alignment horizontal="center"/>
    </xf>
    <xf numFmtId="181" fontId="5" fillId="0" borderId="21" xfId="15" applyFont="1" applyFill="1" applyBorder="1" applyAlignment="1">
      <alignment horizontal="center"/>
    </xf>
    <xf numFmtId="181" fontId="5" fillId="0" borderId="22" xfId="15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showGridLines="0" tabSelected="1" view="pageBreakPreview" zoomScale="60" workbookViewId="0" topLeftCell="A1">
      <selection activeCell="K18" sqref="K18"/>
    </sheetView>
  </sheetViews>
  <sheetFormatPr defaultColWidth="8.625" defaultRowHeight="12.75"/>
  <cols>
    <col min="1" max="1" width="3.625" style="1" customWidth="1"/>
    <col min="2" max="2" width="20.00390625" style="1" customWidth="1"/>
    <col min="3" max="3" width="0.74609375" style="1" customWidth="1"/>
    <col min="4" max="7" width="12.75390625" style="1" customWidth="1"/>
    <col min="8" max="8" width="0.875" style="1" customWidth="1"/>
    <col min="9" max="9" width="20.00390625" style="1" customWidth="1"/>
    <col min="10" max="10" width="0.74609375" style="1" customWidth="1"/>
    <col min="11" max="14" width="12.75390625" style="1" customWidth="1"/>
    <col min="15" max="15" width="0.875" style="2" customWidth="1"/>
    <col min="16" max="16" width="9.125" style="2" bestFit="1" customWidth="1"/>
    <col min="17" max="16384" width="8.625" style="1" customWidth="1"/>
  </cols>
  <sheetData>
    <row r="2" spans="2:14" ht="24">
      <c r="B2" s="44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9" ht="18" customHeight="1" thickBot="1">
      <c r="B3" s="3" t="s">
        <v>36</v>
      </c>
      <c r="C3" s="3"/>
      <c r="D3" s="3"/>
      <c r="E3" s="3"/>
      <c r="F3" s="3"/>
      <c r="G3" s="3"/>
      <c r="H3" s="3"/>
      <c r="I3" s="4"/>
    </row>
    <row r="4" spans="2:14" ht="18" customHeight="1">
      <c r="B4" s="50" t="s">
        <v>0</v>
      </c>
      <c r="D4" s="47" t="s">
        <v>40</v>
      </c>
      <c r="E4" s="48"/>
      <c r="F4" s="49"/>
      <c r="G4" s="5" t="s">
        <v>39</v>
      </c>
      <c r="H4" s="6"/>
      <c r="I4" s="45" t="s">
        <v>0</v>
      </c>
      <c r="J4" s="7"/>
      <c r="K4" s="47" t="s">
        <v>40</v>
      </c>
      <c r="L4" s="48"/>
      <c r="M4" s="49"/>
      <c r="N4" s="8" t="s">
        <v>39</v>
      </c>
    </row>
    <row r="5" spans="2:14" ht="18" customHeight="1">
      <c r="B5" s="51"/>
      <c r="C5" s="9"/>
      <c r="D5" s="10" t="s">
        <v>1</v>
      </c>
      <c r="E5" s="11" t="s">
        <v>2</v>
      </c>
      <c r="F5" s="11" t="s">
        <v>3</v>
      </c>
      <c r="G5" s="12" t="s">
        <v>41</v>
      </c>
      <c r="H5" s="9"/>
      <c r="I5" s="46"/>
      <c r="J5" s="13"/>
      <c r="K5" s="10" t="s">
        <v>1</v>
      </c>
      <c r="L5" s="11" t="s">
        <v>2</v>
      </c>
      <c r="M5" s="11" t="s">
        <v>3</v>
      </c>
      <c r="N5" s="12" t="s">
        <v>41</v>
      </c>
    </row>
    <row r="6" spans="2:14" ht="13.5" customHeight="1">
      <c r="B6" s="14"/>
      <c r="C6" s="6"/>
      <c r="D6" s="15"/>
      <c r="E6" s="16"/>
      <c r="F6" s="16"/>
      <c r="G6" s="17"/>
      <c r="H6" s="6"/>
      <c r="I6" s="18"/>
      <c r="J6" s="6"/>
      <c r="K6" s="15"/>
      <c r="L6" s="16"/>
      <c r="M6" s="16"/>
      <c r="N6" s="17"/>
    </row>
    <row r="7" spans="2:14" ht="13.5" customHeight="1">
      <c r="B7" s="6" t="s">
        <v>43</v>
      </c>
      <c r="D7" s="19">
        <v>41536</v>
      </c>
      <c r="E7" s="1">
        <v>27605</v>
      </c>
      <c r="F7" s="1">
        <v>13931</v>
      </c>
      <c r="G7" s="1">
        <v>3080</v>
      </c>
      <c r="H7" s="20"/>
      <c r="I7" s="23" t="s">
        <v>5</v>
      </c>
      <c r="J7" s="20"/>
      <c r="K7" s="19">
        <v>2094</v>
      </c>
      <c r="L7" s="4">
        <v>1120</v>
      </c>
      <c r="M7" s="4">
        <v>974</v>
      </c>
      <c r="N7" s="4">
        <v>228</v>
      </c>
    </row>
    <row r="8" spans="2:14" ht="13.5" customHeight="1">
      <c r="B8" s="22" t="s">
        <v>42</v>
      </c>
      <c r="D8" s="19">
        <v>42436</v>
      </c>
      <c r="E8" s="1">
        <v>28428</v>
      </c>
      <c r="F8" s="1">
        <v>14008</v>
      </c>
      <c r="G8" s="1">
        <v>3085</v>
      </c>
      <c r="H8" s="4"/>
      <c r="I8" s="23" t="s">
        <v>6</v>
      </c>
      <c r="J8" s="20"/>
      <c r="K8" s="19">
        <f aca="true" t="shared" si="0" ref="K8:K14">SUM(L8:M8)</f>
        <v>1296</v>
      </c>
      <c r="L8" s="4">
        <v>944</v>
      </c>
      <c r="M8" s="4">
        <v>352</v>
      </c>
      <c r="N8" s="4">
        <v>232</v>
      </c>
    </row>
    <row r="9" spans="2:14" ht="13.5" customHeight="1">
      <c r="B9" s="22"/>
      <c r="C9" s="20"/>
      <c r="D9" s="4"/>
      <c r="E9" s="4"/>
      <c r="F9" s="4"/>
      <c r="G9" s="4"/>
      <c r="H9" s="4"/>
      <c r="I9" s="23" t="s">
        <v>17</v>
      </c>
      <c r="J9" s="20"/>
      <c r="K9" s="19">
        <f t="shared" si="0"/>
        <v>11956</v>
      </c>
      <c r="L9" s="4">
        <v>6538</v>
      </c>
      <c r="M9" s="4">
        <v>5418</v>
      </c>
      <c r="N9" s="4">
        <v>196</v>
      </c>
    </row>
    <row r="10" spans="2:14" ht="13.5" customHeight="1">
      <c r="B10" s="22" t="s">
        <v>44</v>
      </c>
      <c r="C10" s="20"/>
      <c r="D10" s="1">
        <v>43015</v>
      </c>
      <c r="E10" s="1">
        <v>28944</v>
      </c>
      <c r="F10" s="1">
        <v>14072</v>
      </c>
      <c r="G10" s="1">
        <f>SUM(G12,G14)</f>
        <v>3089</v>
      </c>
      <c r="H10" s="4"/>
      <c r="I10" s="23" t="s">
        <v>18</v>
      </c>
      <c r="J10" s="20"/>
      <c r="K10" s="19">
        <f t="shared" si="0"/>
        <v>509</v>
      </c>
      <c r="L10" s="4">
        <v>233</v>
      </c>
      <c r="M10" s="4">
        <v>276</v>
      </c>
      <c r="N10" s="4">
        <v>123</v>
      </c>
    </row>
    <row r="11" spans="2:14" ht="13.5" customHeight="1">
      <c r="B11" s="22"/>
      <c r="C11" s="20"/>
      <c r="H11" s="4"/>
      <c r="I11" s="23" t="s">
        <v>19</v>
      </c>
      <c r="J11" s="20"/>
      <c r="K11" s="19">
        <f t="shared" si="0"/>
        <v>4057</v>
      </c>
      <c r="L11" s="4">
        <v>3184</v>
      </c>
      <c r="M11" s="4">
        <v>873</v>
      </c>
      <c r="N11" s="4">
        <v>88</v>
      </c>
    </row>
    <row r="12" spans="2:14" ht="13.5" customHeight="1">
      <c r="B12" s="6" t="s">
        <v>8</v>
      </c>
      <c r="C12" s="20"/>
      <c r="D12" s="19">
        <v>37051</v>
      </c>
      <c r="E12" s="4">
        <f>SUM(E16:E20)+SUM(L7:L14)</f>
        <v>24492</v>
      </c>
      <c r="F12" s="4">
        <f>SUM(F16:F20)+SUM(M7:M14)</f>
        <v>12558</v>
      </c>
      <c r="G12" s="4">
        <f>SUM(G16:G20)+SUM(N7:N14)</f>
        <v>2817</v>
      </c>
      <c r="H12" s="4"/>
      <c r="I12" s="23" t="s">
        <v>20</v>
      </c>
      <c r="J12" s="20"/>
      <c r="K12" s="19">
        <v>1848</v>
      </c>
      <c r="L12" s="4">
        <v>1257</v>
      </c>
      <c r="M12" s="4">
        <v>590</v>
      </c>
      <c r="N12" s="4">
        <v>120</v>
      </c>
    </row>
    <row r="13" spans="2:14" ht="13.5" customHeight="1">
      <c r="B13" s="6"/>
      <c r="C13" s="20"/>
      <c r="D13" s="19"/>
      <c r="E13" s="4"/>
      <c r="F13" s="4"/>
      <c r="G13" s="4"/>
      <c r="H13" s="4"/>
      <c r="I13" s="23" t="s">
        <v>21</v>
      </c>
      <c r="J13" s="20"/>
      <c r="K13" s="19">
        <f t="shared" si="0"/>
        <v>1947</v>
      </c>
      <c r="L13" s="4">
        <v>1725</v>
      </c>
      <c r="M13" s="4">
        <v>222</v>
      </c>
      <c r="N13" s="4">
        <v>50</v>
      </c>
    </row>
    <row r="14" spans="2:14" ht="13.5" customHeight="1">
      <c r="B14" s="6" t="s">
        <v>10</v>
      </c>
      <c r="C14" s="20"/>
      <c r="D14" s="19">
        <v>5964</v>
      </c>
      <c r="E14" s="4">
        <f>SUM(L17:L20)</f>
        <v>4448</v>
      </c>
      <c r="F14" s="4">
        <f>SUM(M17:M20)</f>
        <v>1512</v>
      </c>
      <c r="G14" s="4">
        <f>SUM(N17:N20)</f>
        <v>272</v>
      </c>
      <c r="H14" s="4"/>
      <c r="I14" s="23" t="s">
        <v>22</v>
      </c>
      <c r="J14" s="20"/>
      <c r="K14" s="19">
        <f t="shared" si="0"/>
        <v>1276</v>
      </c>
      <c r="L14" s="4">
        <v>1013</v>
      </c>
      <c r="M14" s="4">
        <v>263</v>
      </c>
      <c r="N14" s="4">
        <v>108</v>
      </c>
    </row>
    <row r="15" spans="2:14" ht="13.5" customHeight="1">
      <c r="B15" s="6"/>
      <c r="C15" s="20"/>
      <c r="D15" s="19"/>
      <c r="E15" s="4"/>
      <c r="F15" s="4"/>
      <c r="G15" s="4"/>
      <c r="H15" s="4"/>
      <c r="I15" s="23"/>
      <c r="J15" s="20"/>
      <c r="K15" s="19"/>
      <c r="L15" s="4"/>
      <c r="M15" s="4"/>
      <c r="N15" s="4"/>
    </row>
    <row r="16" spans="2:14" ht="13.5" customHeight="1">
      <c r="B16" s="21" t="s">
        <v>11</v>
      </c>
      <c r="C16" s="20"/>
      <c r="D16" s="19">
        <f>SUM(E16:F16)</f>
        <v>3342</v>
      </c>
      <c r="E16" s="4">
        <v>2094</v>
      </c>
      <c r="F16" s="4">
        <v>1248</v>
      </c>
      <c r="G16" s="4">
        <v>744</v>
      </c>
      <c r="H16" s="4"/>
      <c r="I16" s="23"/>
      <c r="J16" s="20"/>
      <c r="K16" s="19"/>
      <c r="L16" s="4"/>
      <c r="M16" s="4"/>
      <c r="N16" s="4"/>
    </row>
    <row r="17" spans="2:14" ht="13.5" customHeight="1">
      <c r="B17" s="21" t="s">
        <v>13</v>
      </c>
      <c r="C17" s="20"/>
      <c r="D17" s="19">
        <f>SUM(E17:F17)</f>
        <v>3926</v>
      </c>
      <c r="E17" s="4">
        <v>2463</v>
      </c>
      <c r="F17" s="4">
        <v>1463</v>
      </c>
      <c r="G17" s="4">
        <v>683</v>
      </c>
      <c r="I17" s="23" t="s">
        <v>7</v>
      </c>
      <c r="J17" s="20"/>
      <c r="K17" s="19">
        <v>265</v>
      </c>
      <c r="L17" s="4">
        <v>138</v>
      </c>
      <c r="M17" s="4">
        <v>125</v>
      </c>
      <c r="N17" s="4">
        <v>43</v>
      </c>
    </row>
    <row r="18" spans="2:14" ht="13.5" customHeight="1">
      <c r="B18" s="21" t="s">
        <v>15</v>
      </c>
      <c r="C18" s="20"/>
      <c r="D18" s="19">
        <f>SUM(E18:F18)</f>
        <v>201</v>
      </c>
      <c r="E18" s="4">
        <v>173</v>
      </c>
      <c r="F18" s="4">
        <v>28</v>
      </c>
      <c r="G18" s="4">
        <v>23</v>
      </c>
      <c r="I18" s="23" t="s">
        <v>9</v>
      </c>
      <c r="J18" s="20"/>
      <c r="K18" s="19">
        <f>SUM(L18:M18)</f>
        <v>2514</v>
      </c>
      <c r="L18" s="4">
        <v>2178</v>
      </c>
      <c r="M18" s="4">
        <v>336</v>
      </c>
      <c r="N18" s="4">
        <v>91</v>
      </c>
    </row>
    <row r="19" spans="2:14" ht="13.5" customHeight="1">
      <c r="B19" s="21" t="s">
        <v>16</v>
      </c>
      <c r="C19" s="20"/>
      <c r="D19" s="19">
        <f>SUM(E19:F19)</f>
        <v>3531</v>
      </c>
      <c r="E19" s="4">
        <v>2817</v>
      </c>
      <c r="F19" s="4">
        <v>714</v>
      </c>
      <c r="G19" s="4">
        <v>125</v>
      </c>
      <c r="I19" s="23" t="s">
        <v>12</v>
      </c>
      <c r="J19" s="20"/>
      <c r="K19" s="19">
        <v>535</v>
      </c>
      <c r="L19" s="4">
        <v>329</v>
      </c>
      <c r="M19" s="4">
        <v>205</v>
      </c>
      <c r="N19" s="4">
        <v>55</v>
      </c>
    </row>
    <row r="20" spans="2:14" ht="13.5" customHeight="1">
      <c r="B20" s="21" t="s">
        <v>4</v>
      </c>
      <c r="C20" s="20"/>
      <c r="D20" s="19">
        <f>SUM(E20:F20)</f>
        <v>1068</v>
      </c>
      <c r="E20" s="4">
        <v>931</v>
      </c>
      <c r="F20" s="4">
        <v>137</v>
      </c>
      <c r="G20" s="4">
        <v>97</v>
      </c>
      <c r="H20" s="4"/>
      <c r="I20" s="23" t="s">
        <v>14</v>
      </c>
      <c r="J20" s="20"/>
      <c r="K20" s="19">
        <v>2650</v>
      </c>
      <c r="L20" s="4">
        <v>1803</v>
      </c>
      <c r="M20" s="4">
        <v>846</v>
      </c>
      <c r="N20" s="4">
        <v>83</v>
      </c>
    </row>
    <row r="21" spans="2:14" ht="7.5" customHeight="1" thickBot="1">
      <c r="B21" s="24"/>
      <c r="C21" s="3"/>
      <c r="D21" s="25"/>
      <c r="E21" s="3"/>
      <c r="F21" s="3"/>
      <c r="G21" s="3"/>
      <c r="H21" s="3"/>
      <c r="I21" s="26"/>
      <c r="J21" s="3"/>
      <c r="K21" s="25"/>
      <c r="L21" s="3"/>
      <c r="M21" s="3"/>
      <c r="N21" s="3"/>
    </row>
    <row r="22" spans="2:8" ht="13.5" customHeight="1">
      <c r="B22" s="27" t="s">
        <v>37</v>
      </c>
      <c r="C22" s="4"/>
      <c r="D22" s="4"/>
      <c r="E22" s="4"/>
      <c r="F22" s="4"/>
      <c r="G22" s="4"/>
      <c r="H22" s="4"/>
    </row>
    <row r="23" ht="13.5" customHeight="1">
      <c r="B23" s="1" t="s">
        <v>38</v>
      </c>
    </row>
    <row r="24" spans="2:14" ht="13.5" customHeight="1">
      <c r="B24" s="1" t="s">
        <v>46</v>
      </c>
      <c r="I24" s="28"/>
      <c r="J24" s="28"/>
      <c r="K24" s="28"/>
      <c r="L24" s="28"/>
      <c r="M24" s="28"/>
      <c r="N24" s="28"/>
    </row>
    <row r="25" spans="2:14" ht="18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8" customHeight="1">
      <c r="B26" s="28"/>
      <c r="C26" s="28"/>
      <c r="D26" s="28"/>
      <c r="E26" s="28"/>
      <c r="F26" s="28"/>
      <c r="G26" s="28"/>
      <c r="H26" s="28"/>
      <c r="I26" s="6" t="s">
        <v>23</v>
      </c>
      <c r="J26" s="29">
        <f>SUM(J27:J28)</f>
        <v>0</v>
      </c>
      <c r="K26" s="29">
        <f>SUM(K27:K28)</f>
        <v>249</v>
      </c>
      <c r="L26" s="29">
        <f>SUM(L27:L28)</f>
        <v>126</v>
      </c>
      <c r="M26" s="29">
        <f>SUM(M27:M28)</f>
        <v>123</v>
      </c>
      <c r="N26" s="29">
        <f>SUM(N27:N28)</f>
        <v>46</v>
      </c>
    </row>
    <row r="27" spans="2:14" ht="18" customHeight="1">
      <c r="B27" s="28"/>
      <c r="C27" s="28"/>
      <c r="D27" s="28"/>
      <c r="E27" s="28"/>
      <c r="F27" s="28"/>
      <c r="G27" s="28"/>
      <c r="H27" s="28"/>
      <c r="I27" s="21" t="s">
        <v>24</v>
      </c>
      <c r="J27" s="28"/>
      <c r="K27" s="30">
        <v>152</v>
      </c>
      <c r="L27" s="31">
        <v>85</v>
      </c>
      <c r="M27" s="31">
        <v>67</v>
      </c>
      <c r="N27" s="32">
        <v>15</v>
      </c>
    </row>
    <row r="28" spans="2:14" ht="18" customHeight="1">
      <c r="B28" s="28"/>
      <c r="C28" s="28"/>
      <c r="D28" s="28"/>
      <c r="E28" s="28"/>
      <c r="F28" s="28"/>
      <c r="G28" s="28"/>
      <c r="H28" s="28"/>
      <c r="I28" s="21" t="s">
        <v>25</v>
      </c>
      <c r="J28" s="28"/>
      <c r="K28" s="33">
        <v>97</v>
      </c>
      <c r="L28" s="34">
        <v>41</v>
      </c>
      <c r="M28" s="34">
        <v>56</v>
      </c>
      <c r="N28" s="35">
        <v>31</v>
      </c>
    </row>
    <row r="29" spans="2:14" ht="18" customHeight="1">
      <c r="B29" s="36" t="s">
        <v>35</v>
      </c>
      <c r="C29" s="28"/>
      <c r="D29" s="37">
        <f>SUM(D17:D20)+SUM(K7:K20)</f>
        <v>39673</v>
      </c>
      <c r="E29" s="37">
        <f>SUM(E17:E20)+SUM(L7:L20)</f>
        <v>26846</v>
      </c>
      <c r="F29" s="37">
        <f>SUM(F17:F20)+SUM(M7:M20)</f>
        <v>12822</v>
      </c>
      <c r="G29" s="37">
        <f>SUM(G17:G20)+SUM(N7:N20)</f>
        <v>2345</v>
      </c>
      <c r="H29" s="28"/>
      <c r="I29" s="6"/>
      <c r="J29" s="28"/>
      <c r="K29" s="28"/>
      <c r="L29" s="28"/>
      <c r="M29" s="28"/>
      <c r="N29" s="28"/>
    </row>
    <row r="30" spans="2:14" ht="18" customHeight="1">
      <c r="B30" s="28"/>
      <c r="C30" s="28"/>
      <c r="D30" s="28"/>
      <c r="E30" s="28"/>
      <c r="F30" s="28"/>
      <c r="G30" s="28"/>
      <c r="H30" s="28"/>
      <c r="I30" s="6" t="s">
        <v>26</v>
      </c>
      <c r="J30" s="28"/>
      <c r="K30" s="28">
        <f>SUM(K31:K33)</f>
        <v>2514</v>
      </c>
      <c r="L30" s="28">
        <f>SUM(L31:L33)</f>
        <v>2178</v>
      </c>
      <c r="M30" s="28">
        <f>SUM(M31:M33)</f>
        <v>336</v>
      </c>
      <c r="N30" s="28">
        <f>SUM(N31:N33)</f>
        <v>91</v>
      </c>
    </row>
    <row r="31" spans="2:15" ht="18" customHeight="1">
      <c r="B31" s="28"/>
      <c r="C31" s="28"/>
      <c r="D31" s="28"/>
      <c r="E31" s="28"/>
      <c r="F31" s="28"/>
      <c r="G31" s="28"/>
      <c r="H31" s="28"/>
      <c r="I31" s="21" t="s">
        <v>27</v>
      </c>
      <c r="J31" s="28"/>
      <c r="K31" s="30">
        <v>1008</v>
      </c>
      <c r="L31" s="31">
        <v>912</v>
      </c>
      <c r="M31" s="31">
        <v>96</v>
      </c>
      <c r="N31" s="31">
        <v>49</v>
      </c>
      <c r="O31" s="38"/>
    </row>
    <row r="32" spans="2:15" ht="18" customHeight="1">
      <c r="B32" s="28"/>
      <c r="C32" s="28"/>
      <c r="D32" s="28"/>
      <c r="E32" s="28"/>
      <c r="F32" s="28"/>
      <c r="G32" s="28"/>
      <c r="H32" s="28"/>
      <c r="I32" s="21" t="s">
        <v>28</v>
      </c>
      <c r="J32" s="28"/>
      <c r="K32" s="39">
        <v>566</v>
      </c>
      <c r="L32" s="40">
        <v>465</v>
      </c>
      <c r="M32" s="40">
        <v>101</v>
      </c>
      <c r="N32" s="40">
        <v>24</v>
      </c>
      <c r="O32" s="41"/>
    </row>
    <row r="33" spans="2:15" ht="18" customHeight="1">
      <c r="B33" s="28"/>
      <c r="C33" s="28"/>
      <c r="D33" s="28"/>
      <c r="E33" s="28"/>
      <c r="F33" s="28"/>
      <c r="G33" s="28"/>
      <c r="H33" s="28"/>
      <c r="I33" s="42" t="s">
        <v>29</v>
      </c>
      <c r="J33" s="28"/>
      <c r="K33" s="33">
        <v>940</v>
      </c>
      <c r="L33" s="34">
        <v>801</v>
      </c>
      <c r="M33" s="34">
        <v>139</v>
      </c>
      <c r="N33" s="34">
        <v>18</v>
      </c>
      <c r="O33" s="43"/>
    </row>
    <row r="34" spans="2:14" ht="18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8" customHeight="1">
      <c r="B35" s="28"/>
      <c r="C35" s="28"/>
      <c r="D35" s="28"/>
      <c r="E35" s="28"/>
      <c r="F35" s="28"/>
      <c r="G35" s="28"/>
      <c r="H35" s="28"/>
      <c r="I35" s="6" t="s">
        <v>30</v>
      </c>
      <c r="J35" s="28"/>
      <c r="K35" s="28">
        <f>SUM(K36:K39)</f>
        <v>535</v>
      </c>
      <c r="L35" s="28">
        <f>SUM(L36:L39)</f>
        <v>329</v>
      </c>
      <c r="M35" s="28">
        <f>SUM(M36:M39)</f>
        <v>205</v>
      </c>
      <c r="N35" s="28">
        <f>SUM(N36:N39)</f>
        <v>55</v>
      </c>
    </row>
    <row r="36" spans="2:14" ht="14.25">
      <c r="B36" s="28"/>
      <c r="C36" s="28"/>
      <c r="D36" s="28"/>
      <c r="E36" s="28"/>
      <c r="F36" s="28"/>
      <c r="G36" s="28"/>
      <c r="H36" s="28"/>
      <c r="I36" s="21" t="s">
        <v>31</v>
      </c>
      <c r="J36" s="28"/>
      <c r="K36" s="30">
        <v>161</v>
      </c>
      <c r="L36" s="31">
        <v>57</v>
      </c>
      <c r="M36" s="31">
        <v>103</v>
      </c>
      <c r="N36" s="32">
        <v>4</v>
      </c>
    </row>
    <row r="37" spans="2:14" ht="14.25">
      <c r="B37" s="28"/>
      <c r="C37" s="28"/>
      <c r="D37" s="28"/>
      <c r="E37" s="28"/>
      <c r="F37" s="28"/>
      <c r="G37" s="28"/>
      <c r="H37" s="28"/>
      <c r="I37" s="42" t="s">
        <v>32</v>
      </c>
      <c r="J37" s="28"/>
      <c r="K37" s="39">
        <v>0</v>
      </c>
      <c r="L37" s="39">
        <v>0</v>
      </c>
      <c r="M37" s="39">
        <v>0</v>
      </c>
      <c r="N37" s="39">
        <v>0</v>
      </c>
    </row>
    <row r="38" spans="2:14" ht="14.25">
      <c r="B38" s="28"/>
      <c r="C38" s="28"/>
      <c r="D38" s="28"/>
      <c r="E38" s="28"/>
      <c r="F38" s="28"/>
      <c r="G38" s="28"/>
      <c r="H38" s="28"/>
      <c r="I38" s="42" t="s">
        <v>33</v>
      </c>
      <c r="J38" s="28"/>
      <c r="K38" s="39">
        <v>0</v>
      </c>
      <c r="L38" s="39">
        <v>0</v>
      </c>
      <c r="M38" s="39">
        <v>0</v>
      </c>
      <c r="N38" s="39">
        <v>0</v>
      </c>
    </row>
    <row r="39" spans="2:14" ht="14.25">
      <c r="B39" s="28"/>
      <c r="C39" s="28"/>
      <c r="D39" s="28"/>
      <c r="E39" s="28"/>
      <c r="F39" s="28"/>
      <c r="G39" s="28"/>
      <c r="H39" s="28"/>
      <c r="I39" s="42" t="s">
        <v>34</v>
      </c>
      <c r="J39" s="28"/>
      <c r="K39" s="33">
        <v>374</v>
      </c>
      <c r="L39" s="34">
        <v>272</v>
      </c>
      <c r="M39" s="34">
        <v>102</v>
      </c>
      <c r="N39" s="35">
        <v>51</v>
      </c>
    </row>
    <row r="40" spans="2:14" ht="14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4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 ht="14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14" ht="14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2:14" ht="14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4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2:14" ht="14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2:14" ht="14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2:14" ht="14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2:8" ht="14.25">
      <c r="B49" s="28"/>
      <c r="C49" s="28"/>
      <c r="D49" s="28"/>
      <c r="E49" s="28"/>
      <c r="F49" s="28"/>
      <c r="G49" s="28"/>
      <c r="H49" s="28"/>
    </row>
  </sheetData>
  <mergeCells count="5">
    <mergeCell ref="B2:N2"/>
    <mergeCell ref="I4:I5"/>
    <mergeCell ref="K4:M4"/>
    <mergeCell ref="B4:B5"/>
    <mergeCell ref="D4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9 B8 B10:B11" numberStoredAsText="1"/>
    <ignoredError sqref="E12 D16 D17:D20 K8:K11 K13:K16 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2010-11-15T13:32:00Z</cp:lastPrinted>
  <dcterms:modified xsi:type="dcterms:W3CDTF">2012-11-01T02:35:21Z</dcterms:modified>
  <cp:category/>
  <cp:version/>
  <cp:contentType/>
  <cp:contentStatus/>
</cp:coreProperties>
</file>