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6" activeTab="0"/>
  </bookViews>
  <sheets>
    <sheet name="(1)(2)" sheetId="1" r:id="rId1"/>
    <sheet name="(3)" sheetId="2" r:id="rId2"/>
    <sheet name="(4)(5)" sheetId="3" r:id="rId3"/>
    <sheet name="(6)(7)(8)" sheetId="4" r:id="rId4"/>
  </sheets>
  <definedNames>
    <definedName name="_xlnm.Print_Area" localSheetId="1">'(3)'!$A$1:$O$64</definedName>
    <definedName name="_xlnm.Print_Area" localSheetId="2">'(4)(5)'!$A$1:$N$70</definedName>
    <definedName name="_xlnm.Print_Area" localSheetId="3">'(6)(7)(8)'!$A$2:$M$55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<sst xmlns="http://schemas.openxmlformats.org/spreadsheetml/2006/main" count="290" uniqueCount="103">
  <si>
    <t xml:space="preserve">  済        事        業 </t>
  </si>
  <si>
    <t>区分</t>
  </si>
  <si>
    <t>引受頭数</t>
  </si>
  <si>
    <t>計</t>
  </si>
  <si>
    <t>共済金額</t>
  </si>
  <si>
    <t>支払共済金</t>
  </si>
  <si>
    <t>金額被害率</t>
  </si>
  <si>
    <t>共  済  掛  金</t>
  </si>
  <si>
    <t>総額</t>
  </si>
  <si>
    <t>国庫負担</t>
  </si>
  <si>
    <t>組合員負担</t>
  </si>
  <si>
    <t>頭数</t>
  </si>
  <si>
    <t>件数</t>
  </si>
  <si>
    <t>引受</t>
  </si>
  <si>
    <t>被害</t>
  </si>
  <si>
    <t>市郡</t>
  </si>
  <si>
    <t>馬</t>
  </si>
  <si>
    <t>種豚</t>
  </si>
  <si>
    <t>肉豚</t>
  </si>
  <si>
    <t>佐世保市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</si>
  <si>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</si>
  <si>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</si>
  <si>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</si>
  <si>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</si>
  <si>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</si>
  <si>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</si>
  <si>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</si>
  <si>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うんしゅうみかん</t>
  </si>
  <si>
    <t>春植えばれいしょ</t>
  </si>
  <si>
    <t>秋植えばれいしょ</t>
  </si>
  <si>
    <t>支払共済金</t>
  </si>
  <si>
    <t>組合員負担</t>
  </si>
  <si>
    <t>支払共済金</t>
  </si>
  <si>
    <t>区分</t>
  </si>
  <si>
    <t>支払共済金</t>
  </si>
  <si>
    <t>区分</t>
  </si>
  <si>
    <t xml:space="preserve"> (4) 果      樹</t>
  </si>
  <si>
    <t>(6) 園芸施設</t>
  </si>
  <si>
    <t>(7) 建      物</t>
  </si>
  <si>
    <t>面積</t>
  </si>
  <si>
    <t xml:space="preserve"> 戸     数 （延）</t>
  </si>
  <si>
    <t>棟数</t>
  </si>
  <si>
    <t>棟数</t>
  </si>
  <si>
    <t>共済掛金</t>
  </si>
  <si>
    <t>対馬市</t>
  </si>
  <si>
    <t>壱岐市</t>
  </si>
  <si>
    <t>区分</t>
  </si>
  <si>
    <t>(8) 農　機　具</t>
  </si>
  <si>
    <t>台数</t>
  </si>
  <si>
    <t>(1) 水      稲</t>
  </si>
  <si>
    <t>面積</t>
  </si>
  <si>
    <t>戸数</t>
  </si>
  <si>
    <t>共済掛金</t>
  </si>
  <si>
    <t>(2) 麦</t>
  </si>
  <si>
    <t>面積</t>
  </si>
  <si>
    <t>戸数</t>
  </si>
  <si>
    <t xml:space="preserve">(3) 家      畜 </t>
  </si>
  <si>
    <t>共済掛金</t>
  </si>
  <si>
    <t>事故内訳</t>
  </si>
  <si>
    <t>死廃</t>
  </si>
  <si>
    <t>病傷</t>
  </si>
  <si>
    <t xml:space="preserve"> (5) 畑  作  物 </t>
  </si>
  <si>
    <t xml:space="preserve"> 戸     数 （延）</t>
  </si>
  <si>
    <t>な　　　　　　し</t>
  </si>
  <si>
    <t>大　　　　　　豆</t>
  </si>
  <si>
    <t>長崎市</t>
  </si>
  <si>
    <t>島原市</t>
  </si>
  <si>
    <t>諫早市</t>
  </si>
  <si>
    <t>五島市</t>
  </si>
  <si>
    <t>西海市</t>
  </si>
  <si>
    <t>雲仙市</t>
  </si>
  <si>
    <t>南島原市</t>
  </si>
  <si>
    <t>1) 被害</t>
  </si>
  <si>
    <t>1)被害</t>
  </si>
  <si>
    <t>1) 支払共済金に対する面積、戸数である。</t>
  </si>
  <si>
    <t>乳用牛等</t>
  </si>
  <si>
    <t>肉用牛等</t>
  </si>
  <si>
    <t>2)  火        災</t>
  </si>
  <si>
    <t>3)  総        合</t>
  </si>
  <si>
    <t>2) 火災のみを共済事故とする。3) 火災・自然災害を共済事故とする。</t>
  </si>
  <si>
    <t xml:space="preserve">   単位：ha、戸、千円</t>
  </si>
  <si>
    <t xml:space="preserve">  単位：ha、戸、千円</t>
  </si>
  <si>
    <t>平成</t>
  </si>
  <si>
    <t xml:space="preserve">    単位：頭、千円</t>
  </si>
  <si>
    <t xml:space="preserve">    単位：ha、戸、千円</t>
  </si>
  <si>
    <t xml:space="preserve"> 単位：ha、戸、千円</t>
  </si>
  <si>
    <t>（平成20年）</t>
  </si>
  <si>
    <t xml:space="preserve">     単位：棟、千円、％</t>
  </si>
  <si>
    <t xml:space="preserve">                               ６５    農        業        共</t>
  </si>
  <si>
    <t>-</t>
  </si>
  <si>
    <t>年度</t>
  </si>
  <si>
    <t>年産</t>
  </si>
  <si>
    <t>び　　        わ</t>
  </si>
  <si>
    <t>＊収穫共済のみ</t>
  </si>
  <si>
    <t>資料　県農産園芸課　( 農業共済組合調べ）</t>
  </si>
  <si>
    <t xml:space="preserve">     単位：台、千円、％</t>
  </si>
  <si>
    <t>長崎県農業共済組合連合会</t>
  </si>
  <si>
    <t>資料　農林水産省「畑作物共済統計」</t>
  </si>
  <si>
    <t>H22年産より引受休止</t>
  </si>
  <si>
    <t>…</t>
  </si>
  <si>
    <t>資料　農林水産省「園芸施設共済統計」</t>
  </si>
  <si>
    <t>資料　農林水産省「任意共済統計」</t>
  </si>
  <si>
    <t>資料　長崎県農業共済組合連合会調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</si>
</sst>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_ "/>
    <numFmt numFmtId="187" formatCode="0.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 quotePrefix="1">
      <alignment horizontal="center"/>
    </xf>
    <xf numFmtId="181" fontId="4" fillId="0" borderId="7" xfId="16" applyFont="1" applyFill="1" applyBorder="1" applyAlignment="1">
      <alignment/>
    </xf>
    <xf numFmtId="181" fontId="4" fillId="0" borderId="1" xfId="16" applyFont="1" applyFill="1" applyBorder="1" applyAlignment="1">
      <alignment horizontal="centerContinuous"/>
    </xf>
    <xf numFmtId="181" fontId="4" fillId="0" borderId="7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right"/>
    </xf>
    <xf numFmtId="181" fontId="4" fillId="0" borderId="8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right"/>
    </xf>
    <xf numFmtId="181" fontId="4" fillId="0" borderId="0" xfId="16" applyFont="1" applyFill="1" applyAlignment="1">
      <alignment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/>
    </xf>
    <xf numFmtId="181" fontId="4" fillId="0" borderId="1" xfId="16" applyFont="1" applyFill="1" applyBorder="1" applyAlignment="1">
      <alignment vertical="center"/>
    </xf>
    <xf numFmtId="181" fontId="4" fillId="0" borderId="1" xfId="16" applyFont="1" applyFill="1" applyBorder="1" applyAlignment="1">
      <alignment horizontal="centerContinuous" vertical="center"/>
    </xf>
    <xf numFmtId="181" fontId="4" fillId="0" borderId="1" xfId="16" applyFont="1" applyFill="1" applyBorder="1" applyAlignment="1">
      <alignment horizontal="right" vertical="center"/>
    </xf>
    <xf numFmtId="181" fontId="4" fillId="0" borderId="3" xfId="16" applyFont="1" applyFill="1" applyBorder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6" xfId="16" applyFont="1" applyFill="1" applyBorder="1" applyAlignment="1">
      <alignment vertical="center"/>
    </xf>
    <xf numFmtId="181" fontId="4" fillId="0" borderId="0" xfId="16" applyFont="1" applyFill="1" applyAlignment="1">
      <alignment horizontal="center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0" xfId="16" applyFont="1" applyFill="1" applyBorder="1" applyAlignment="1">
      <alignment horizontal="centerContinuous" vertical="center"/>
    </xf>
    <xf numFmtId="181" fontId="4" fillId="0" borderId="0" xfId="16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181" fontId="4" fillId="0" borderId="0" xfId="16" applyFont="1" applyFill="1" applyAlignment="1" quotePrefix="1">
      <alignment horizontal="center" vertical="center"/>
    </xf>
    <xf numFmtId="181" fontId="4" fillId="0" borderId="0" xfId="16" applyFont="1" applyFill="1" applyAlignment="1" quotePrefix="1">
      <alignment horizontal="right" vertical="center"/>
    </xf>
    <xf numFmtId="181" fontId="4" fillId="0" borderId="2" xfId="16" applyFont="1" applyFill="1" applyBorder="1" applyAlignment="1">
      <alignment vertical="center"/>
    </xf>
    <xf numFmtId="181" fontId="6" fillId="0" borderId="0" xfId="16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81" fontId="4" fillId="0" borderId="1" xfId="16" applyFont="1" applyFill="1" applyBorder="1" applyAlignment="1" quotePrefix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vertical="center"/>
    </xf>
    <xf numFmtId="185" fontId="4" fillId="0" borderId="1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185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181" fontId="4" fillId="0" borderId="0" xfId="16" applyFont="1" applyFill="1" applyBorder="1" applyAlignment="1">
      <alignment horizontal="left" vertical="center"/>
    </xf>
    <xf numFmtId="181" fontId="4" fillId="0" borderId="2" xfId="16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1" fontId="4" fillId="0" borderId="0" xfId="16" applyFont="1" applyFill="1" applyBorder="1" applyAlignment="1">
      <alignment vertical="center"/>
    </xf>
    <xf numFmtId="181" fontId="4" fillId="0" borderId="0" xfId="16" applyFont="1" applyFill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181" fontId="4" fillId="0" borderId="0" xfId="16" applyFont="1" applyFill="1" applyBorder="1" applyAlignment="1">
      <alignment horizontal="right" vertical="center"/>
    </xf>
    <xf numFmtId="181" fontId="4" fillId="0" borderId="6" xfId="18" applyFont="1" applyFill="1" applyBorder="1" applyAlignment="1">
      <alignment horizontal="right"/>
    </xf>
    <xf numFmtId="181" fontId="4" fillId="0" borderId="0" xfId="18" applyFont="1" applyFill="1" applyBorder="1" applyAlignment="1">
      <alignment horizontal="right"/>
    </xf>
    <xf numFmtId="181" fontId="4" fillId="0" borderId="0" xfId="18" applyFont="1" applyFill="1" applyAlignment="1">
      <alignment horizontal="center"/>
    </xf>
    <xf numFmtId="181" fontId="4" fillId="0" borderId="0" xfId="16" applyFont="1" applyFill="1" applyAlignment="1">
      <alignment horizontal="right"/>
    </xf>
    <xf numFmtId="181" fontId="4" fillId="0" borderId="0" xfId="18" applyFont="1" applyFill="1" applyAlignment="1">
      <alignment horizontal="center" vertical="center"/>
    </xf>
    <xf numFmtId="181" fontId="4" fillId="0" borderId="6" xfId="18" applyFont="1" applyFill="1" applyBorder="1" applyAlignment="1">
      <alignment vertical="center"/>
    </xf>
    <xf numFmtId="181" fontId="4" fillId="0" borderId="0" xfId="18" applyFont="1" applyFill="1" applyBorder="1" applyAlignment="1">
      <alignment vertical="center"/>
    </xf>
    <xf numFmtId="181" fontId="10" fillId="0" borderId="6" xfId="16" applyFont="1" applyFill="1" applyBorder="1" applyAlignment="1">
      <alignment horizontal="right"/>
    </xf>
    <xf numFmtId="181" fontId="10" fillId="0" borderId="0" xfId="16" applyFont="1" applyFill="1" applyAlignment="1">
      <alignment horizontal="right"/>
    </xf>
    <xf numFmtId="181" fontId="4" fillId="0" borderId="11" xfId="16" applyFont="1" applyFill="1" applyBorder="1" applyAlignment="1">
      <alignment horizontal="center" vertical="center"/>
    </xf>
    <xf numFmtId="181" fontId="4" fillId="0" borderId="12" xfId="16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Alignment="1">
      <alignment wrapText="1"/>
    </xf>
    <xf numFmtId="181" fontId="4" fillId="0" borderId="11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</cellXfs>
  <cellStyles count="8">
    <cellStyle name="Normal" xfId="0"/>
    <cellStyle name="Hyperlink" xfId="15"/>
    <cellStyle name="Comma [0]" xfId="16"/>
    <cellStyle name="桁区切り[0.00]" xfId="17"/>
    <cellStyle name="桁区切り_065　農業共済事業（農産園芸課）" xfId="18"/>
    <cellStyle name="Currency [0]" xfId="19"/>
    <cellStyle name="通貨[0.0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7.375" style="1" customWidth="1"/>
    <col min="3" max="3" width="6.375" style="1" customWidth="1"/>
    <col min="4" max="4" width="5.75390625" style="1" customWidth="1"/>
    <col min="5" max="5" width="0.875" style="1" customWidth="1"/>
    <col min="6" max="6" width="13.75390625" style="1" customWidth="1"/>
    <col min="7" max="7" width="14.125" style="1" customWidth="1"/>
    <col min="8" max="9" width="13.75390625" style="1" customWidth="1"/>
    <col min="10" max="10" width="14.75390625" style="1" customWidth="1"/>
    <col min="11" max="13" width="13.75390625" style="1" customWidth="1"/>
    <col min="14" max="14" width="14.875" style="1" customWidth="1"/>
    <col min="15" max="16384" width="8.625" style="1" customWidth="1"/>
  </cols>
  <sheetData>
    <row r="1" ht="24">
      <c r="D1" s="2" t="s">
        <v>88</v>
      </c>
    </row>
    <row r="2" spans="4:14" ht="30" customHeight="1"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4:14" ht="13.5" customHeight="1"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" customHeight="1" thickBot="1">
      <c r="A4" s="3"/>
      <c r="B4" s="3" t="s">
        <v>49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5" t="s">
        <v>80</v>
      </c>
    </row>
    <row r="5" spans="2:14" ht="17.25" customHeight="1">
      <c r="B5" s="98" t="s">
        <v>15</v>
      </c>
      <c r="C5" s="98"/>
      <c r="D5" s="98"/>
      <c r="E5" s="4"/>
      <c r="F5" s="91" t="s">
        <v>50</v>
      </c>
      <c r="G5" s="92"/>
      <c r="H5" s="91" t="s">
        <v>51</v>
      </c>
      <c r="I5" s="92"/>
      <c r="J5" s="94" t="s">
        <v>4</v>
      </c>
      <c r="K5" s="96" t="s">
        <v>30</v>
      </c>
      <c r="L5" s="91" t="s">
        <v>52</v>
      </c>
      <c r="M5" s="93"/>
      <c r="N5" s="93"/>
    </row>
    <row r="6" spans="1:14" ht="30" customHeight="1">
      <c r="A6" s="5"/>
      <c r="B6" s="99"/>
      <c r="C6" s="99"/>
      <c r="D6" s="99"/>
      <c r="E6" s="5"/>
      <c r="F6" s="6" t="s">
        <v>13</v>
      </c>
      <c r="G6" s="6" t="s">
        <v>72</v>
      </c>
      <c r="H6" s="6" t="s">
        <v>13</v>
      </c>
      <c r="I6" s="6" t="s">
        <v>14</v>
      </c>
      <c r="J6" s="95"/>
      <c r="K6" s="97"/>
      <c r="L6" s="6" t="s">
        <v>8</v>
      </c>
      <c r="M6" s="6" t="s">
        <v>9</v>
      </c>
      <c r="N6" s="7" t="s">
        <v>31</v>
      </c>
    </row>
    <row r="7" spans="1:14" ht="6.75" customHeight="1">
      <c r="A7" s="10"/>
      <c r="B7" s="10"/>
      <c r="C7" s="10"/>
      <c r="D7" s="22"/>
      <c r="E7" s="10"/>
      <c r="F7" s="23"/>
      <c r="G7" s="22"/>
      <c r="H7" s="22"/>
      <c r="I7" s="22"/>
      <c r="J7" s="22"/>
      <c r="K7" s="24"/>
      <c r="L7" s="22"/>
      <c r="M7" s="22"/>
      <c r="N7" s="22"/>
    </row>
    <row r="8" spans="2:14" ht="15.75" customHeight="1">
      <c r="B8" s="17" t="s">
        <v>82</v>
      </c>
      <c r="C8" s="77">
        <v>20</v>
      </c>
      <c r="D8" s="78" t="s">
        <v>91</v>
      </c>
      <c r="F8" s="75">
        <v>12204</v>
      </c>
      <c r="G8" s="76">
        <v>385</v>
      </c>
      <c r="H8" s="76">
        <v>25634</v>
      </c>
      <c r="I8" s="76">
        <v>2134</v>
      </c>
      <c r="J8" s="76">
        <v>8488301</v>
      </c>
      <c r="K8" s="76">
        <v>86158.2</v>
      </c>
      <c r="L8" s="76">
        <v>515580.5</v>
      </c>
      <c r="M8" s="76">
        <v>257783.9</v>
      </c>
      <c r="N8" s="76">
        <v>257796.6</v>
      </c>
    </row>
    <row r="9" spans="3:14" ht="15.75" customHeight="1">
      <c r="C9" s="77">
        <v>21</v>
      </c>
      <c r="D9" s="11"/>
      <c r="F9" s="75">
        <v>11982</v>
      </c>
      <c r="G9" s="76">
        <v>363</v>
      </c>
      <c r="H9" s="76">
        <v>25050</v>
      </c>
      <c r="I9" s="76">
        <v>1984</v>
      </c>
      <c r="J9" s="76">
        <v>8362599</v>
      </c>
      <c r="K9" s="76">
        <v>76687</v>
      </c>
      <c r="L9" s="76">
        <v>478251</v>
      </c>
      <c r="M9" s="76">
        <v>239119</v>
      </c>
      <c r="N9" s="76">
        <v>239132</v>
      </c>
    </row>
    <row r="10" spans="3:14" ht="6.75" customHeight="1">
      <c r="C10" s="77"/>
      <c r="D10" s="11"/>
      <c r="F10" s="9"/>
      <c r="G10" s="10"/>
      <c r="H10" s="10"/>
      <c r="I10" s="10"/>
      <c r="J10" s="10"/>
      <c r="K10" s="10"/>
      <c r="L10" s="10"/>
      <c r="M10" s="10"/>
      <c r="N10" s="10"/>
    </row>
    <row r="11" spans="3:14" ht="15.75" customHeight="1">
      <c r="C11" s="77">
        <v>22</v>
      </c>
      <c r="D11" s="11"/>
      <c r="F11" s="9">
        <f>SUM(F13:F30)</f>
        <v>12168</v>
      </c>
      <c r="G11" s="10">
        <f aca="true" t="shared" si="0" ref="G11:N11">SUM(G13:G30)</f>
        <v>761</v>
      </c>
      <c r="H11" s="10">
        <f t="shared" si="0"/>
        <v>23856</v>
      </c>
      <c r="I11" s="10">
        <f t="shared" si="0"/>
        <v>3199</v>
      </c>
      <c r="J11" s="10">
        <f t="shared" si="0"/>
        <v>7498038</v>
      </c>
      <c r="K11" s="10">
        <f t="shared" si="0"/>
        <v>138957</v>
      </c>
      <c r="L11" s="10">
        <f t="shared" si="0"/>
        <v>430445</v>
      </c>
      <c r="M11" s="10">
        <f t="shared" si="0"/>
        <v>215216</v>
      </c>
      <c r="N11" s="10">
        <f t="shared" si="0"/>
        <v>215229</v>
      </c>
    </row>
    <row r="12" spans="4:14" ht="6.75" customHeight="1">
      <c r="D12" s="11"/>
      <c r="F12" s="9"/>
      <c r="G12" s="10"/>
      <c r="H12" s="10"/>
      <c r="I12" s="10"/>
      <c r="J12" s="10"/>
      <c r="K12" s="10"/>
      <c r="L12" s="10"/>
      <c r="M12" s="10"/>
      <c r="N12" s="10"/>
    </row>
    <row r="13" spans="2:14" ht="15.75" customHeight="1">
      <c r="B13" s="89" t="s">
        <v>65</v>
      </c>
      <c r="C13" s="89"/>
      <c r="D13" s="89"/>
      <c r="F13" s="75">
        <v>148</v>
      </c>
      <c r="G13" s="76">
        <v>6</v>
      </c>
      <c r="H13" s="76">
        <v>513</v>
      </c>
      <c r="I13" s="76">
        <v>45</v>
      </c>
      <c r="J13" s="76">
        <v>93037</v>
      </c>
      <c r="K13" s="76">
        <v>1475</v>
      </c>
      <c r="L13" s="76">
        <v>4735</v>
      </c>
      <c r="M13" s="76">
        <v>2367</v>
      </c>
      <c r="N13" s="76">
        <v>2368</v>
      </c>
    </row>
    <row r="14" spans="2:14" ht="15.75" customHeight="1">
      <c r="B14" s="89" t="s">
        <v>19</v>
      </c>
      <c r="C14" s="89"/>
      <c r="D14" s="89"/>
      <c r="F14" s="75">
        <v>1303</v>
      </c>
      <c r="G14" s="76">
        <v>67</v>
      </c>
      <c r="H14" s="76">
        <v>2288</v>
      </c>
      <c r="I14" s="76">
        <v>368</v>
      </c>
      <c r="J14" s="76">
        <v>775381</v>
      </c>
      <c r="K14" s="76">
        <v>19918</v>
      </c>
      <c r="L14" s="76">
        <v>30281</v>
      </c>
      <c r="M14" s="76">
        <v>15140</v>
      </c>
      <c r="N14" s="76">
        <v>15141</v>
      </c>
    </row>
    <row r="15" spans="2:14" ht="15.75" customHeight="1">
      <c r="B15" s="89" t="s">
        <v>66</v>
      </c>
      <c r="C15" s="89"/>
      <c r="D15" s="89"/>
      <c r="F15" s="75">
        <v>213</v>
      </c>
      <c r="G15" s="76">
        <v>4</v>
      </c>
      <c r="H15" s="76">
        <v>721</v>
      </c>
      <c r="I15" s="76">
        <v>29</v>
      </c>
      <c r="J15" s="76">
        <v>140838</v>
      </c>
      <c r="K15" s="76">
        <v>1168</v>
      </c>
      <c r="L15" s="76">
        <v>9361</v>
      </c>
      <c r="M15" s="76">
        <v>4680</v>
      </c>
      <c r="N15" s="76">
        <v>4681</v>
      </c>
    </row>
    <row r="16" spans="2:14" ht="15.75" customHeight="1">
      <c r="B16" s="89" t="s">
        <v>67</v>
      </c>
      <c r="C16" s="89"/>
      <c r="D16" s="89"/>
      <c r="F16" s="75">
        <v>2038</v>
      </c>
      <c r="G16" s="76">
        <v>71</v>
      </c>
      <c r="H16" s="76">
        <v>3409</v>
      </c>
      <c r="I16" s="76">
        <v>321</v>
      </c>
      <c r="J16" s="76">
        <v>1322916</v>
      </c>
      <c r="K16" s="76">
        <v>11337</v>
      </c>
      <c r="L16" s="76">
        <v>112846</v>
      </c>
      <c r="M16" s="76">
        <v>56422</v>
      </c>
      <c r="N16" s="76">
        <v>56424</v>
      </c>
    </row>
    <row r="17" spans="2:14" ht="15.75" customHeight="1">
      <c r="B17" s="89" t="s">
        <v>20</v>
      </c>
      <c r="C17" s="89"/>
      <c r="D17" s="89"/>
      <c r="F17" s="75">
        <v>519</v>
      </c>
      <c r="G17" s="76">
        <v>21</v>
      </c>
      <c r="H17" s="76">
        <v>1240</v>
      </c>
      <c r="I17" s="76">
        <v>119</v>
      </c>
      <c r="J17" s="76">
        <v>352990</v>
      </c>
      <c r="K17" s="76">
        <v>3944</v>
      </c>
      <c r="L17" s="76">
        <v>15545</v>
      </c>
      <c r="M17" s="76">
        <v>7772</v>
      </c>
      <c r="N17" s="76">
        <v>7773</v>
      </c>
    </row>
    <row r="18" spans="2:14" ht="15.75" customHeight="1">
      <c r="B18" s="89" t="s">
        <v>21</v>
      </c>
      <c r="C18" s="89"/>
      <c r="D18" s="89"/>
      <c r="F18" s="75">
        <v>1210</v>
      </c>
      <c r="G18" s="76">
        <v>111</v>
      </c>
      <c r="H18" s="76">
        <v>2407</v>
      </c>
      <c r="I18" s="76">
        <v>511</v>
      </c>
      <c r="J18" s="76">
        <v>675463</v>
      </c>
      <c r="K18" s="76">
        <v>26157</v>
      </c>
      <c r="L18" s="76">
        <v>28143</v>
      </c>
      <c r="M18" s="76">
        <v>14071</v>
      </c>
      <c r="N18" s="76">
        <v>14072</v>
      </c>
    </row>
    <row r="19" spans="2:14" ht="15.75" customHeight="1">
      <c r="B19" s="89" t="s">
        <v>22</v>
      </c>
      <c r="C19" s="89"/>
      <c r="D19" s="89"/>
      <c r="F19" s="75">
        <v>818</v>
      </c>
      <c r="G19" s="76">
        <v>42</v>
      </c>
      <c r="H19" s="76">
        <v>1279</v>
      </c>
      <c r="I19" s="76">
        <v>195</v>
      </c>
      <c r="J19" s="76">
        <v>473669</v>
      </c>
      <c r="K19" s="76">
        <v>10599</v>
      </c>
      <c r="L19" s="76">
        <v>18556</v>
      </c>
      <c r="M19" s="76">
        <v>9278</v>
      </c>
      <c r="N19" s="76">
        <v>9278</v>
      </c>
    </row>
    <row r="20" spans="2:14" ht="15.75" customHeight="1">
      <c r="B20" s="89" t="s">
        <v>44</v>
      </c>
      <c r="C20" s="89"/>
      <c r="D20" s="89"/>
      <c r="F20" s="75">
        <v>260</v>
      </c>
      <c r="G20" s="76">
        <v>35</v>
      </c>
      <c r="H20" s="76">
        <v>561</v>
      </c>
      <c r="I20" s="76">
        <v>157</v>
      </c>
      <c r="J20" s="76">
        <v>126842</v>
      </c>
      <c r="K20" s="76">
        <v>6007</v>
      </c>
      <c r="L20" s="76">
        <v>5722</v>
      </c>
      <c r="M20" s="76">
        <v>2861</v>
      </c>
      <c r="N20" s="76">
        <v>2861</v>
      </c>
    </row>
    <row r="21" spans="2:14" ht="15.75" customHeight="1">
      <c r="B21" s="89" t="s">
        <v>45</v>
      </c>
      <c r="C21" s="89"/>
      <c r="D21" s="89"/>
      <c r="F21" s="75">
        <v>1221</v>
      </c>
      <c r="G21" s="76">
        <v>75</v>
      </c>
      <c r="H21" s="76">
        <v>1917</v>
      </c>
      <c r="I21" s="76">
        <v>133</v>
      </c>
      <c r="J21" s="76">
        <v>741849</v>
      </c>
      <c r="K21" s="76">
        <v>5877</v>
      </c>
      <c r="L21" s="76">
        <v>28758</v>
      </c>
      <c r="M21" s="76">
        <v>14379</v>
      </c>
      <c r="N21" s="76">
        <v>14379</v>
      </c>
    </row>
    <row r="22" spans="2:14" ht="15.75" customHeight="1">
      <c r="B22" s="89" t="s">
        <v>68</v>
      </c>
      <c r="C22" s="89"/>
      <c r="D22" s="89"/>
      <c r="F22" s="75">
        <v>626</v>
      </c>
      <c r="G22" s="76">
        <v>128</v>
      </c>
      <c r="H22" s="76">
        <v>965</v>
      </c>
      <c r="I22" s="76">
        <v>309</v>
      </c>
      <c r="J22" s="76">
        <v>306398</v>
      </c>
      <c r="K22" s="76">
        <v>10851</v>
      </c>
      <c r="L22" s="76">
        <v>20394</v>
      </c>
      <c r="M22" s="76">
        <v>10197</v>
      </c>
      <c r="N22" s="76">
        <v>10197</v>
      </c>
    </row>
    <row r="23" spans="2:14" ht="15.75" customHeight="1">
      <c r="B23" s="89" t="s">
        <v>69</v>
      </c>
      <c r="C23" s="89"/>
      <c r="D23" s="89"/>
      <c r="F23" s="75">
        <v>335</v>
      </c>
      <c r="G23" s="76">
        <v>11</v>
      </c>
      <c r="H23" s="76">
        <v>992</v>
      </c>
      <c r="I23" s="76">
        <v>72</v>
      </c>
      <c r="J23" s="76">
        <v>210060</v>
      </c>
      <c r="K23" s="76">
        <v>3477</v>
      </c>
      <c r="L23" s="76">
        <v>8772</v>
      </c>
      <c r="M23" s="76">
        <v>4386</v>
      </c>
      <c r="N23" s="76">
        <v>4386</v>
      </c>
    </row>
    <row r="24" spans="2:14" ht="15.75" customHeight="1">
      <c r="B24" s="89" t="s">
        <v>70</v>
      </c>
      <c r="C24" s="89"/>
      <c r="D24" s="89"/>
      <c r="F24" s="75">
        <v>1386</v>
      </c>
      <c r="G24" s="76">
        <v>52</v>
      </c>
      <c r="H24" s="76">
        <v>2840</v>
      </c>
      <c r="I24" s="76">
        <v>274</v>
      </c>
      <c r="J24" s="76">
        <v>932641</v>
      </c>
      <c r="K24" s="76">
        <v>9175</v>
      </c>
      <c r="L24" s="76">
        <v>75678</v>
      </c>
      <c r="M24" s="76">
        <v>37838</v>
      </c>
      <c r="N24" s="76">
        <v>37840</v>
      </c>
    </row>
    <row r="25" spans="2:14" ht="15.75" customHeight="1">
      <c r="B25" s="89" t="s">
        <v>71</v>
      </c>
      <c r="C25" s="89"/>
      <c r="D25" s="89"/>
      <c r="F25" s="75">
        <v>683</v>
      </c>
      <c r="G25" s="76">
        <v>45</v>
      </c>
      <c r="H25" s="76">
        <v>1978</v>
      </c>
      <c r="I25" s="76">
        <v>284</v>
      </c>
      <c r="J25" s="76">
        <v>457297</v>
      </c>
      <c r="K25" s="76">
        <v>9170</v>
      </c>
      <c r="L25" s="76">
        <v>36099</v>
      </c>
      <c r="M25" s="76">
        <v>18049</v>
      </c>
      <c r="N25" s="76">
        <v>18050</v>
      </c>
    </row>
    <row r="26" spans="4:14" ht="15.75" customHeight="1">
      <c r="D26" s="8"/>
      <c r="F26" s="75"/>
      <c r="G26" s="76"/>
      <c r="H26" s="76"/>
      <c r="I26" s="76"/>
      <c r="J26" s="76"/>
      <c r="K26" s="76"/>
      <c r="L26" s="76"/>
      <c r="M26" s="76"/>
      <c r="N26" s="76"/>
    </row>
    <row r="27" spans="2:14" ht="15.75" customHeight="1">
      <c r="B27" s="89" t="s">
        <v>23</v>
      </c>
      <c r="C27" s="89"/>
      <c r="D27" s="89"/>
      <c r="F27" s="75">
        <v>50</v>
      </c>
      <c r="G27" s="76" t="s">
        <v>89</v>
      </c>
      <c r="H27" s="76">
        <v>189</v>
      </c>
      <c r="I27" s="76">
        <v>4</v>
      </c>
      <c r="J27" s="76">
        <v>32829</v>
      </c>
      <c r="K27" s="76">
        <v>82</v>
      </c>
      <c r="L27" s="76">
        <v>1287</v>
      </c>
      <c r="M27" s="76">
        <v>643</v>
      </c>
      <c r="N27" s="76">
        <v>644</v>
      </c>
    </row>
    <row r="28" spans="2:14" ht="15.75" customHeight="1">
      <c r="B28" s="89" t="s">
        <v>24</v>
      </c>
      <c r="C28" s="89"/>
      <c r="D28" s="89"/>
      <c r="F28" s="75">
        <v>818</v>
      </c>
      <c r="G28" s="76">
        <v>56</v>
      </c>
      <c r="H28" s="76">
        <v>1556</v>
      </c>
      <c r="I28" s="76">
        <v>208</v>
      </c>
      <c r="J28" s="76">
        <v>545416</v>
      </c>
      <c r="K28" s="76">
        <v>11472</v>
      </c>
      <c r="L28" s="76">
        <v>22019</v>
      </c>
      <c r="M28" s="76">
        <v>11009</v>
      </c>
      <c r="N28" s="76">
        <v>11010</v>
      </c>
    </row>
    <row r="29" spans="2:14" ht="15.75" customHeight="1">
      <c r="B29" s="89" t="s">
        <v>25</v>
      </c>
      <c r="C29" s="89"/>
      <c r="D29" s="89"/>
      <c r="F29" s="75">
        <v>534</v>
      </c>
      <c r="G29" s="76">
        <v>37</v>
      </c>
      <c r="H29" s="76">
        <v>978</v>
      </c>
      <c r="I29" s="76">
        <v>168</v>
      </c>
      <c r="J29" s="76">
        <v>307902</v>
      </c>
      <c r="K29" s="76">
        <v>8211</v>
      </c>
      <c r="L29" s="76">
        <v>12210</v>
      </c>
      <c r="M29" s="76">
        <v>6105</v>
      </c>
      <c r="N29" s="76">
        <v>6105</v>
      </c>
    </row>
    <row r="30" spans="2:14" ht="15.75" customHeight="1">
      <c r="B30" s="88" t="s">
        <v>26</v>
      </c>
      <c r="C30" s="88"/>
      <c r="D30" s="88"/>
      <c r="F30" s="75">
        <v>6</v>
      </c>
      <c r="G30" s="76" t="s">
        <v>89</v>
      </c>
      <c r="H30" s="76">
        <v>23</v>
      </c>
      <c r="I30" s="76">
        <v>2</v>
      </c>
      <c r="J30" s="76">
        <v>2510</v>
      </c>
      <c r="K30" s="76">
        <v>37</v>
      </c>
      <c r="L30" s="76">
        <v>39</v>
      </c>
      <c r="M30" s="76">
        <v>19</v>
      </c>
      <c r="N30" s="76">
        <v>20</v>
      </c>
    </row>
    <row r="31" spans="1:14" ht="6.75" customHeight="1" thickBot="1">
      <c r="A31" s="3"/>
      <c r="B31" s="3"/>
      <c r="C31" s="3"/>
      <c r="D31" s="3"/>
      <c r="E31" s="3"/>
      <c r="F31" s="12"/>
      <c r="G31" s="3"/>
      <c r="H31" s="3"/>
      <c r="I31" s="3"/>
      <c r="J31" s="3"/>
      <c r="K31" s="3"/>
      <c r="L31" s="3"/>
      <c r="M31" s="3"/>
      <c r="N31" s="3"/>
    </row>
    <row r="32" spans="1:14" ht="24.75" customHeight="1" thickBot="1">
      <c r="A32" s="3"/>
      <c r="B32" s="25" t="s">
        <v>53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3"/>
      <c r="N32" s="15" t="s">
        <v>81</v>
      </c>
    </row>
    <row r="33" spans="2:14" ht="17.25" customHeight="1">
      <c r="B33" s="98" t="s">
        <v>15</v>
      </c>
      <c r="C33" s="98"/>
      <c r="D33" s="98"/>
      <c r="E33" s="4"/>
      <c r="F33" s="91" t="s">
        <v>54</v>
      </c>
      <c r="G33" s="92"/>
      <c r="H33" s="91" t="s">
        <v>55</v>
      </c>
      <c r="I33" s="92"/>
      <c r="J33" s="94" t="s">
        <v>4</v>
      </c>
      <c r="K33" s="96" t="s">
        <v>30</v>
      </c>
      <c r="L33" s="91" t="s">
        <v>52</v>
      </c>
      <c r="M33" s="93"/>
      <c r="N33" s="93"/>
    </row>
    <row r="34" spans="1:14" ht="30" customHeight="1">
      <c r="A34" s="5"/>
      <c r="B34" s="99"/>
      <c r="C34" s="99"/>
      <c r="D34" s="99"/>
      <c r="E34" s="5"/>
      <c r="F34" s="6" t="s">
        <v>13</v>
      </c>
      <c r="G34" s="6" t="s">
        <v>73</v>
      </c>
      <c r="H34" s="6" t="s">
        <v>13</v>
      </c>
      <c r="I34" s="6" t="s">
        <v>14</v>
      </c>
      <c r="J34" s="95"/>
      <c r="K34" s="97"/>
      <c r="L34" s="6" t="s">
        <v>8</v>
      </c>
      <c r="M34" s="6" t="s">
        <v>9</v>
      </c>
      <c r="N34" s="7" t="s">
        <v>31</v>
      </c>
    </row>
    <row r="35" spans="1:14" ht="6.75" customHeight="1">
      <c r="A35" s="10"/>
      <c r="B35" s="10"/>
      <c r="C35" s="10"/>
      <c r="D35" s="22"/>
      <c r="E35" s="10"/>
      <c r="F35" s="23"/>
      <c r="G35" s="22"/>
      <c r="H35" s="22"/>
      <c r="I35" s="22"/>
      <c r="J35" s="22"/>
      <c r="K35" s="24"/>
      <c r="L35" s="22"/>
      <c r="M35" s="22"/>
      <c r="N35" s="22"/>
    </row>
    <row r="36" spans="2:14" ht="15.75" customHeight="1">
      <c r="B36" s="17" t="s">
        <v>82</v>
      </c>
      <c r="C36" s="77">
        <v>20</v>
      </c>
      <c r="D36" s="78" t="s">
        <v>91</v>
      </c>
      <c r="F36" s="75">
        <v>1455</v>
      </c>
      <c r="G36" s="76">
        <v>92</v>
      </c>
      <c r="H36" s="76">
        <v>572</v>
      </c>
      <c r="I36" s="76">
        <v>73</v>
      </c>
      <c r="J36" s="76">
        <v>257001.4</v>
      </c>
      <c r="K36" s="76">
        <v>3100</v>
      </c>
      <c r="L36" s="76">
        <v>52365.6</v>
      </c>
      <c r="M36" s="76">
        <v>28434.3</v>
      </c>
      <c r="N36" s="76">
        <v>23931.3</v>
      </c>
    </row>
    <row r="37" spans="3:14" ht="15.75" customHeight="1">
      <c r="C37" s="77">
        <v>21</v>
      </c>
      <c r="D37" s="11"/>
      <c r="F37" s="75">
        <v>1442</v>
      </c>
      <c r="G37" s="76">
        <v>1000</v>
      </c>
      <c r="H37" s="76">
        <v>546</v>
      </c>
      <c r="I37" s="76">
        <v>512</v>
      </c>
      <c r="J37" s="76">
        <v>262663</v>
      </c>
      <c r="K37" s="76">
        <v>57053</v>
      </c>
      <c r="L37" s="76">
        <v>51098</v>
      </c>
      <c r="M37" s="76">
        <v>27698</v>
      </c>
      <c r="N37" s="76">
        <v>23400</v>
      </c>
    </row>
    <row r="38" spans="3:14" ht="6.75" customHeight="1">
      <c r="C38" s="77"/>
      <c r="D38" s="11"/>
      <c r="F38" s="9"/>
      <c r="G38" s="10"/>
      <c r="H38" s="10"/>
      <c r="I38" s="10"/>
      <c r="J38" s="10"/>
      <c r="K38" s="10"/>
      <c r="L38" s="10"/>
      <c r="M38" s="10"/>
      <c r="N38" s="10"/>
    </row>
    <row r="39" spans="3:14" ht="15.75" customHeight="1">
      <c r="C39" s="77">
        <v>22</v>
      </c>
      <c r="D39" s="11"/>
      <c r="F39" s="9">
        <f>SUM(F41:F58)</f>
        <v>1517</v>
      </c>
      <c r="G39" s="10">
        <f aca="true" t="shared" si="1" ref="G39:N39">SUM(G41:G58)</f>
        <v>1282</v>
      </c>
      <c r="H39" s="10">
        <f t="shared" si="1"/>
        <v>561</v>
      </c>
      <c r="I39" s="10">
        <f t="shared" si="1"/>
        <v>471</v>
      </c>
      <c r="J39" s="10">
        <f t="shared" si="1"/>
        <v>285021</v>
      </c>
      <c r="K39" s="10">
        <f t="shared" si="1"/>
        <v>86980</v>
      </c>
      <c r="L39" s="10">
        <f t="shared" si="1"/>
        <v>46781</v>
      </c>
      <c r="M39" s="10">
        <f t="shared" si="1"/>
        <v>25293</v>
      </c>
      <c r="N39" s="10">
        <f t="shared" si="1"/>
        <v>21488</v>
      </c>
    </row>
    <row r="40" spans="4:14" ht="6.75" customHeight="1">
      <c r="D40" s="11"/>
      <c r="F40" s="9"/>
      <c r="G40" s="10"/>
      <c r="H40" s="10"/>
      <c r="I40" s="10"/>
      <c r="J40" s="10"/>
      <c r="K40" s="10"/>
      <c r="L40" s="10"/>
      <c r="M40" s="10"/>
      <c r="N40" s="10"/>
    </row>
    <row r="41" spans="2:14" ht="15.75" customHeight="1">
      <c r="B41" s="89" t="s">
        <v>65</v>
      </c>
      <c r="C41" s="89"/>
      <c r="D41" s="89"/>
      <c r="F41" s="75" t="s">
        <v>89</v>
      </c>
      <c r="G41" s="76" t="s">
        <v>89</v>
      </c>
      <c r="H41" s="76" t="s">
        <v>89</v>
      </c>
      <c r="I41" s="76" t="s">
        <v>89</v>
      </c>
      <c r="J41" s="76" t="s">
        <v>89</v>
      </c>
      <c r="K41" s="76" t="s">
        <v>89</v>
      </c>
      <c r="L41" s="76" t="s">
        <v>89</v>
      </c>
      <c r="M41" s="76" t="s">
        <v>89</v>
      </c>
      <c r="N41" s="76" t="s">
        <v>89</v>
      </c>
    </row>
    <row r="42" spans="2:14" ht="15.75" customHeight="1">
      <c r="B42" s="89" t="s">
        <v>19</v>
      </c>
      <c r="C42" s="89"/>
      <c r="D42" s="89"/>
      <c r="F42" s="75">
        <v>0</v>
      </c>
      <c r="G42" s="76" t="s">
        <v>89</v>
      </c>
      <c r="H42" s="76">
        <v>1</v>
      </c>
      <c r="I42" s="76" t="s">
        <v>89</v>
      </c>
      <c r="J42" s="76">
        <v>7</v>
      </c>
      <c r="K42" s="76" t="s">
        <v>89</v>
      </c>
      <c r="L42" s="76">
        <v>1</v>
      </c>
      <c r="M42" s="76">
        <v>1</v>
      </c>
      <c r="N42" s="76">
        <v>0</v>
      </c>
    </row>
    <row r="43" spans="2:14" ht="15.75" customHeight="1">
      <c r="B43" s="89" t="s">
        <v>66</v>
      </c>
      <c r="C43" s="89"/>
      <c r="D43" s="89"/>
      <c r="F43" s="75">
        <v>61</v>
      </c>
      <c r="G43" s="76">
        <v>61</v>
      </c>
      <c r="H43" s="76">
        <v>1</v>
      </c>
      <c r="I43" s="76">
        <v>1</v>
      </c>
      <c r="J43" s="76">
        <v>6727</v>
      </c>
      <c r="K43" s="76">
        <v>2724</v>
      </c>
      <c r="L43" s="76">
        <v>1021</v>
      </c>
      <c r="M43" s="76">
        <v>551</v>
      </c>
      <c r="N43" s="76">
        <v>470</v>
      </c>
    </row>
    <row r="44" spans="2:14" ht="15.75" customHeight="1">
      <c r="B44" s="89" t="s">
        <v>67</v>
      </c>
      <c r="C44" s="89"/>
      <c r="D44" s="89"/>
      <c r="F44" s="75">
        <v>849</v>
      </c>
      <c r="G44" s="76">
        <v>776</v>
      </c>
      <c r="H44" s="76">
        <v>258</v>
      </c>
      <c r="I44" s="76">
        <v>251</v>
      </c>
      <c r="J44" s="76">
        <v>152527</v>
      </c>
      <c r="K44" s="76">
        <v>55085</v>
      </c>
      <c r="L44" s="76">
        <v>25462</v>
      </c>
      <c r="M44" s="76">
        <v>13767</v>
      </c>
      <c r="N44" s="76">
        <v>11695</v>
      </c>
    </row>
    <row r="45" spans="2:14" ht="15.75" customHeight="1">
      <c r="B45" s="89" t="s">
        <v>20</v>
      </c>
      <c r="C45" s="89"/>
      <c r="D45" s="89"/>
      <c r="F45" s="75">
        <v>27</v>
      </c>
      <c r="G45" s="76">
        <v>27</v>
      </c>
      <c r="H45" s="76">
        <v>3</v>
      </c>
      <c r="I45" s="76">
        <v>3</v>
      </c>
      <c r="J45" s="76">
        <v>6293</v>
      </c>
      <c r="K45" s="76">
        <v>1603</v>
      </c>
      <c r="L45" s="76">
        <v>932</v>
      </c>
      <c r="M45" s="76">
        <v>504</v>
      </c>
      <c r="N45" s="76">
        <v>428</v>
      </c>
    </row>
    <row r="46" spans="2:14" ht="15.75" customHeight="1">
      <c r="B46" s="89" t="s">
        <v>21</v>
      </c>
      <c r="C46" s="89"/>
      <c r="D46" s="89"/>
      <c r="F46" s="75" t="s">
        <v>89</v>
      </c>
      <c r="G46" s="76" t="s">
        <v>89</v>
      </c>
      <c r="H46" s="76" t="s">
        <v>89</v>
      </c>
      <c r="I46" s="76" t="s">
        <v>89</v>
      </c>
      <c r="J46" s="76" t="s">
        <v>89</v>
      </c>
      <c r="K46" s="76" t="s">
        <v>89</v>
      </c>
      <c r="L46" s="76" t="s">
        <v>89</v>
      </c>
      <c r="M46" s="76" t="s">
        <v>89</v>
      </c>
      <c r="N46" s="76" t="s">
        <v>89</v>
      </c>
    </row>
    <row r="47" spans="2:14" ht="15.75" customHeight="1">
      <c r="B47" s="89" t="s">
        <v>22</v>
      </c>
      <c r="C47" s="89"/>
      <c r="D47" s="89"/>
      <c r="F47" s="75">
        <v>3</v>
      </c>
      <c r="G47" s="76">
        <v>3</v>
      </c>
      <c r="H47" s="76">
        <v>1</v>
      </c>
      <c r="I47" s="76">
        <v>1</v>
      </c>
      <c r="J47" s="76">
        <v>282</v>
      </c>
      <c r="K47" s="76">
        <v>168</v>
      </c>
      <c r="L47" s="76">
        <v>38</v>
      </c>
      <c r="M47" s="76">
        <v>20</v>
      </c>
      <c r="N47" s="76">
        <v>18</v>
      </c>
    </row>
    <row r="48" spans="2:14" ht="15.75" customHeight="1">
      <c r="B48" s="89" t="s">
        <v>44</v>
      </c>
      <c r="C48" s="89"/>
      <c r="D48" s="89"/>
      <c r="F48" s="75">
        <v>10</v>
      </c>
      <c r="G48" s="76">
        <v>10</v>
      </c>
      <c r="H48" s="76">
        <v>1</v>
      </c>
      <c r="I48" s="76">
        <v>1</v>
      </c>
      <c r="J48" s="76">
        <v>824</v>
      </c>
      <c r="K48" s="76">
        <v>133</v>
      </c>
      <c r="L48" s="76">
        <v>112</v>
      </c>
      <c r="M48" s="76">
        <v>60</v>
      </c>
      <c r="N48" s="76">
        <v>52</v>
      </c>
    </row>
    <row r="49" spans="2:14" ht="15.75" customHeight="1">
      <c r="B49" s="89" t="s">
        <v>45</v>
      </c>
      <c r="C49" s="89"/>
      <c r="D49" s="89"/>
      <c r="F49" s="75">
        <v>115</v>
      </c>
      <c r="G49" s="76">
        <v>36</v>
      </c>
      <c r="H49" s="76">
        <v>47</v>
      </c>
      <c r="I49" s="76">
        <v>16</v>
      </c>
      <c r="J49" s="76">
        <v>34995</v>
      </c>
      <c r="K49" s="76">
        <v>4120</v>
      </c>
      <c r="L49" s="76">
        <v>5554</v>
      </c>
      <c r="M49" s="76">
        <v>3005</v>
      </c>
      <c r="N49" s="76">
        <v>2549</v>
      </c>
    </row>
    <row r="50" spans="2:14" ht="15.75" customHeight="1">
      <c r="B50" s="89" t="s">
        <v>68</v>
      </c>
      <c r="C50" s="89"/>
      <c r="D50" s="89"/>
      <c r="F50" s="75">
        <v>263</v>
      </c>
      <c r="G50" s="76">
        <v>191</v>
      </c>
      <c r="H50" s="76">
        <v>123</v>
      </c>
      <c r="I50" s="76">
        <v>83</v>
      </c>
      <c r="J50" s="76">
        <v>40478</v>
      </c>
      <c r="K50" s="76">
        <v>7210</v>
      </c>
      <c r="L50" s="76">
        <v>6266</v>
      </c>
      <c r="M50" s="76">
        <v>3385</v>
      </c>
      <c r="N50" s="76">
        <v>2881</v>
      </c>
    </row>
    <row r="51" spans="2:14" ht="15.75" customHeight="1">
      <c r="B51" s="89" t="s">
        <v>69</v>
      </c>
      <c r="C51" s="89"/>
      <c r="D51" s="89"/>
      <c r="F51" s="75" t="s">
        <v>89</v>
      </c>
      <c r="G51" s="76" t="s">
        <v>89</v>
      </c>
      <c r="H51" s="76" t="s">
        <v>89</v>
      </c>
      <c r="I51" s="76" t="s">
        <v>89</v>
      </c>
      <c r="J51" s="76" t="s">
        <v>89</v>
      </c>
      <c r="K51" s="76" t="s">
        <v>89</v>
      </c>
      <c r="L51" s="76" t="s">
        <v>89</v>
      </c>
      <c r="M51" s="76" t="s">
        <v>89</v>
      </c>
      <c r="N51" s="76" t="s">
        <v>89</v>
      </c>
    </row>
    <row r="52" spans="2:14" ht="15.75" customHeight="1">
      <c r="B52" s="89" t="s">
        <v>70</v>
      </c>
      <c r="C52" s="89"/>
      <c r="D52" s="89"/>
      <c r="F52" s="75">
        <v>52</v>
      </c>
      <c r="G52" s="76">
        <v>46</v>
      </c>
      <c r="H52" s="76">
        <v>23</v>
      </c>
      <c r="I52" s="76">
        <v>19</v>
      </c>
      <c r="J52" s="76">
        <v>12622</v>
      </c>
      <c r="K52" s="76">
        <v>3323</v>
      </c>
      <c r="L52" s="76">
        <v>2075</v>
      </c>
      <c r="M52" s="76">
        <v>1122</v>
      </c>
      <c r="N52" s="76">
        <v>953</v>
      </c>
    </row>
    <row r="53" spans="2:14" ht="15.75" customHeight="1">
      <c r="B53" s="89" t="s">
        <v>71</v>
      </c>
      <c r="C53" s="89"/>
      <c r="D53" s="89"/>
      <c r="F53" s="75" t="s">
        <v>89</v>
      </c>
      <c r="G53" s="76" t="s">
        <v>89</v>
      </c>
      <c r="H53" s="76" t="s">
        <v>89</v>
      </c>
      <c r="I53" s="76" t="s">
        <v>89</v>
      </c>
      <c r="J53" s="76" t="s">
        <v>89</v>
      </c>
      <c r="K53" s="76" t="s">
        <v>89</v>
      </c>
      <c r="L53" s="76" t="s">
        <v>89</v>
      </c>
      <c r="M53" s="76" t="s">
        <v>89</v>
      </c>
      <c r="N53" s="76" t="s">
        <v>89</v>
      </c>
    </row>
    <row r="54" spans="4:14" ht="6.75" customHeight="1">
      <c r="D54" s="8"/>
      <c r="F54" s="75"/>
      <c r="G54" s="76"/>
      <c r="H54" s="76"/>
      <c r="I54" s="76"/>
      <c r="J54" s="76"/>
      <c r="K54" s="76"/>
      <c r="L54" s="76"/>
      <c r="M54" s="76"/>
      <c r="N54" s="76"/>
    </row>
    <row r="55" spans="2:14" ht="15.75" customHeight="1">
      <c r="B55" s="89" t="s">
        <v>23</v>
      </c>
      <c r="C55" s="89"/>
      <c r="D55" s="89"/>
      <c r="F55" s="75" t="s">
        <v>89</v>
      </c>
      <c r="G55" s="76" t="s">
        <v>89</v>
      </c>
      <c r="H55" s="76" t="s">
        <v>89</v>
      </c>
      <c r="I55" s="76" t="s">
        <v>89</v>
      </c>
      <c r="J55" s="76" t="s">
        <v>89</v>
      </c>
      <c r="K55" s="76" t="s">
        <v>89</v>
      </c>
      <c r="L55" s="76" t="s">
        <v>89</v>
      </c>
      <c r="M55" s="76" t="s">
        <v>89</v>
      </c>
      <c r="N55" s="76" t="s">
        <v>89</v>
      </c>
    </row>
    <row r="56" spans="2:14" ht="15.75" customHeight="1">
      <c r="B56" s="89" t="s">
        <v>24</v>
      </c>
      <c r="C56" s="89"/>
      <c r="D56" s="89"/>
      <c r="F56" s="75">
        <v>137</v>
      </c>
      <c r="G56" s="76">
        <v>132</v>
      </c>
      <c r="H56" s="76">
        <v>103</v>
      </c>
      <c r="I56" s="76">
        <v>96</v>
      </c>
      <c r="J56" s="76">
        <v>30266</v>
      </c>
      <c r="K56" s="76">
        <v>12614</v>
      </c>
      <c r="L56" s="76">
        <v>5320</v>
      </c>
      <c r="M56" s="76">
        <v>2878</v>
      </c>
      <c r="N56" s="76">
        <v>2442</v>
      </c>
    </row>
    <row r="57" spans="2:14" ht="15.75" customHeight="1">
      <c r="B57" s="89" t="s">
        <v>25</v>
      </c>
      <c r="C57" s="89"/>
      <c r="D57" s="89"/>
      <c r="F57" s="75" t="s">
        <v>89</v>
      </c>
      <c r="G57" s="76" t="s">
        <v>89</v>
      </c>
      <c r="H57" s="76" t="s">
        <v>89</v>
      </c>
      <c r="I57" s="76" t="s">
        <v>89</v>
      </c>
      <c r="J57" s="76" t="s">
        <v>89</v>
      </c>
      <c r="K57" s="76" t="s">
        <v>89</v>
      </c>
      <c r="L57" s="76" t="s">
        <v>89</v>
      </c>
      <c r="M57" s="76" t="s">
        <v>89</v>
      </c>
      <c r="N57" s="76" t="s">
        <v>89</v>
      </c>
    </row>
    <row r="58" spans="2:14" ht="15.75" customHeight="1">
      <c r="B58" s="88" t="s">
        <v>26</v>
      </c>
      <c r="C58" s="88"/>
      <c r="D58" s="88"/>
      <c r="F58" s="75" t="s">
        <v>89</v>
      </c>
      <c r="G58" s="76" t="s">
        <v>89</v>
      </c>
      <c r="H58" s="76" t="s">
        <v>89</v>
      </c>
      <c r="I58" s="76" t="s">
        <v>89</v>
      </c>
      <c r="J58" s="76" t="s">
        <v>89</v>
      </c>
      <c r="K58" s="76" t="s">
        <v>89</v>
      </c>
      <c r="L58" s="76" t="s">
        <v>89</v>
      </c>
      <c r="M58" s="76" t="s">
        <v>89</v>
      </c>
      <c r="N58" s="76" t="s">
        <v>89</v>
      </c>
    </row>
    <row r="59" spans="1:14" ht="6.75" customHeight="1" thickBot="1">
      <c r="A59" s="3"/>
      <c r="B59" s="3"/>
      <c r="C59" s="3"/>
      <c r="D59" s="3"/>
      <c r="E59" s="3"/>
      <c r="F59" s="14"/>
      <c r="G59" s="15"/>
      <c r="H59" s="15"/>
      <c r="I59" s="15"/>
      <c r="J59" s="15"/>
      <c r="K59" s="15"/>
      <c r="L59" s="15"/>
      <c r="M59" s="15"/>
      <c r="N59" s="15"/>
    </row>
    <row r="60" spans="2:7" ht="14.25">
      <c r="B60" s="10" t="s">
        <v>94</v>
      </c>
      <c r="C60" s="10"/>
      <c r="D60" s="10"/>
      <c r="E60" s="10"/>
      <c r="F60" s="10"/>
      <c r="G60" s="10"/>
    </row>
  </sheetData>
  <mergeCells count="47">
    <mergeCell ref="B33:D34"/>
    <mergeCell ref="K33:K34"/>
    <mergeCell ref="L33:N33"/>
    <mergeCell ref="F33:G33"/>
    <mergeCell ref="H33:I33"/>
    <mergeCell ref="J33:J34"/>
    <mergeCell ref="D2:N3"/>
    <mergeCell ref="F5:G5"/>
    <mergeCell ref="H5:I5"/>
    <mergeCell ref="L5:N5"/>
    <mergeCell ref="J5:J6"/>
    <mergeCell ref="K5:K6"/>
    <mergeCell ref="B5:D6"/>
    <mergeCell ref="B13:D13"/>
    <mergeCell ref="B17:D17"/>
    <mergeCell ref="B16:D16"/>
    <mergeCell ref="B15:D15"/>
    <mergeCell ref="B14:D14"/>
    <mergeCell ref="B30:D30"/>
    <mergeCell ref="B29:D29"/>
    <mergeCell ref="B28:D28"/>
    <mergeCell ref="B27:D27"/>
    <mergeCell ref="B25:D25"/>
    <mergeCell ref="B24:D24"/>
    <mergeCell ref="B23:D23"/>
    <mergeCell ref="B22:D22"/>
    <mergeCell ref="B21:D21"/>
    <mergeCell ref="B20:D20"/>
    <mergeCell ref="B19:D19"/>
    <mergeCell ref="B18:D18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8:D58"/>
    <mergeCell ref="B53:D53"/>
    <mergeCell ref="B55:D55"/>
    <mergeCell ref="B56:D56"/>
    <mergeCell ref="B57:D57"/>
  </mergeCells>
  <printOptions horizontalCentered="1"/>
  <pageMargins left="0.3937007874015748" right="0.3937007874015748" top="0.4330708661417323" bottom="0" header="0.2755905511811024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showGridLines="0" workbookViewId="0" topLeftCell="A1">
      <selection activeCell="B19" sqref="B19"/>
    </sheetView>
  </sheetViews>
  <sheetFormatPr defaultColWidth="8.625" defaultRowHeight="12.75"/>
  <cols>
    <col min="1" max="1" width="0.875" style="21" customWidth="1"/>
    <col min="2" max="2" width="7.00390625" style="21" customWidth="1"/>
    <col min="3" max="3" width="6.375" style="21" customWidth="1"/>
    <col min="4" max="4" width="5.25390625" style="21" customWidth="1"/>
    <col min="5" max="5" width="0.875" style="21" customWidth="1"/>
    <col min="6" max="6" width="11.75390625" style="21" customWidth="1"/>
    <col min="7" max="9" width="12.75390625" style="21" customWidth="1"/>
    <col min="10" max="10" width="11.125" style="21" customWidth="1"/>
    <col min="11" max="11" width="13.00390625" style="21" customWidth="1"/>
    <col min="12" max="12" width="12.00390625" style="21" customWidth="1"/>
    <col min="13" max="13" width="14.00390625" style="21" customWidth="1"/>
    <col min="14" max="14" width="12.25390625" style="21" customWidth="1"/>
    <col min="15" max="15" width="13.375" style="21" customWidth="1"/>
    <col min="16" max="16384" width="8.625" style="21" customWidth="1"/>
  </cols>
  <sheetData>
    <row r="1" spans="1:15" ht="15" thickBot="1">
      <c r="A1" s="26"/>
      <c r="B1" s="26" t="s">
        <v>56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8" t="s">
        <v>83</v>
      </c>
    </row>
    <row r="2" spans="2:15" ht="17.25" customHeight="1">
      <c r="B2" s="98" t="s">
        <v>1</v>
      </c>
      <c r="C2" s="98"/>
      <c r="D2" s="98"/>
      <c r="F2" s="94" t="s">
        <v>2</v>
      </c>
      <c r="G2" s="91" t="s">
        <v>57</v>
      </c>
      <c r="H2" s="93"/>
      <c r="I2" s="92"/>
      <c r="J2" s="91" t="s">
        <v>58</v>
      </c>
      <c r="K2" s="93"/>
      <c r="L2" s="93"/>
      <c r="M2" s="93"/>
      <c r="N2" s="93"/>
      <c r="O2" s="93"/>
    </row>
    <row r="3" spans="2:15" ht="15" customHeight="1">
      <c r="B3" s="101"/>
      <c r="C3" s="101"/>
      <c r="D3" s="101"/>
      <c r="F3" s="102"/>
      <c r="G3" s="103" t="s">
        <v>8</v>
      </c>
      <c r="H3" s="103" t="s">
        <v>9</v>
      </c>
      <c r="I3" s="103" t="s">
        <v>10</v>
      </c>
      <c r="J3" s="107" t="s">
        <v>3</v>
      </c>
      <c r="K3" s="108"/>
      <c r="L3" s="107" t="s">
        <v>59</v>
      </c>
      <c r="M3" s="108"/>
      <c r="N3" s="107" t="s">
        <v>60</v>
      </c>
      <c r="O3" s="109"/>
    </row>
    <row r="4" spans="1:15" ht="15" customHeight="1">
      <c r="A4" s="29"/>
      <c r="B4" s="99"/>
      <c r="C4" s="99"/>
      <c r="D4" s="99"/>
      <c r="E4" s="29"/>
      <c r="F4" s="95"/>
      <c r="G4" s="95"/>
      <c r="H4" s="95"/>
      <c r="I4" s="95"/>
      <c r="J4" s="16" t="s">
        <v>11</v>
      </c>
      <c r="K4" s="16" t="s">
        <v>5</v>
      </c>
      <c r="L4" s="16" t="s">
        <v>11</v>
      </c>
      <c r="M4" s="16" t="s">
        <v>5</v>
      </c>
      <c r="N4" s="16" t="s">
        <v>12</v>
      </c>
      <c r="O4" s="16" t="s">
        <v>5</v>
      </c>
    </row>
    <row r="5" spans="1:15" ht="6" customHeight="1">
      <c r="A5" s="30"/>
      <c r="B5" s="30"/>
      <c r="C5" s="30"/>
      <c r="D5" s="22"/>
      <c r="E5" s="30"/>
      <c r="F5" s="23"/>
      <c r="G5" s="22"/>
      <c r="H5" s="22"/>
      <c r="I5" s="22"/>
      <c r="J5" s="22"/>
      <c r="K5" s="22"/>
      <c r="L5" s="22"/>
      <c r="M5" s="22"/>
      <c r="N5" s="22"/>
      <c r="O5" s="22"/>
    </row>
    <row r="6" spans="2:15" ht="18.75" customHeight="1">
      <c r="B6" s="32" t="s">
        <v>82</v>
      </c>
      <c r="C6" s="32">
        <v>20</v>
      </c>
      <c r="D6" s="72" t="s">
        <v>90</v>
      </c>
      <c r="F6" s="31">
        <v>265123</v>
      </c>
      <c r="G6" s="30">
        <v>1536315</v>
      </c>
      <c r="H6" s="30">
        <v>737475</v>
      </c>
      <c r="I6" s="30">
        <v>798840</v>
      </c>
      <c r="J6" s="30">
        <f>L6+N6</f>
        <v>106725</v>
      </c>
      <c r="K6" s="30">
        <f>M6+O6</f>
        <v>1516023</v>
      </c>
      <c r="L6" s="30">
        <v>21577</v>
      </c>
      <c r="M6" s="30">
        <v>793653</v>
      </c>
      <c r="N6" s="30">
        <v>85148</v>
      </c>
      <c r="O6" s="30">
        <v>722370</v>
      </c>
    </row>
    <row r="7" spans="2:15" ht="18.75" customHeight="1">
      <c r="B7" s="32"/>
      <c r="C7" s="32">
        <v>21</v>
      </c>
      <c r="D7" s="42"/>
      <c r="F7" s="31">
        <v>260633</v>
      </c>
      <c r="G7" s="30">
        <v>1495052</v>
      </c>
      <c r="H7" s="30">
        <v>719106</v>
      </c>
      <c r="I7" s="30">
        <v>775946</v>
      </c>
      <c r="J7" s="30">
        <v>101911</v>
      </c>
      <c r="K7" s="30">
        <v>1443728</v>
      </c>
      <c r="L7" s="30">
        <v>21266</v>
      </c>
      <c r="M7" s="30">
        <v>759326</v>
      </c>
      <c r="N7" s="30">
        <v>80645</v>
      </c>
      <c r="O7" s="30">
        <v>684402</v>
      </c>
    </row>
    <row r="8" spans="2:15" ht="6.75" customHeight="1">
      <c r="B8" s="32"/>
      <c r="C8" s="32"/>
      <c r="D8" s="42"/>
      <c r="F8" s="31"/>
      <c r="G8" s="30"/>
      <c r="H8" s="30"/>
      <c r="I8" s="30"/>
      <c r="J8" s="30"/>
      <c r="K8" s="30"/>
      <c r="L8" s="30"/>
      <c r="M8" s="30"/>
      <c r="N8" s="30"/>
      <c r="O8" s="30"/>
    </row>
    <row r="9" spans="2:15" ht="18.75" customHeight="1">
      <c r="B9" s="32"/>
      <c r="C9" s="32">
        <v>22</v>
      </c>
      <c r="D9" s="42"/>
      <c r="F9" s="31">
        <f>SUM(F11:F15)</f>
        <v>257386</v>
      </c>
      <c r="G9" s="30">
        <f aca="true" t="shared" si="0" ref="G9:O9">SUM(G11:G15)</f>
        <v>1387976</v>
      </c>
      <c r="H9" s="30">
        <f t="shared" si="0"/>
        <v>660847</v>
      </c>
      <c r="I9" s="30">
        <f t="shared" si="0"/>
        <v>727129</v>
      </c>
      <c r="J9" s="30">
        <f t="shared" si="0"/>
        <v>100752</v>
      </c>
      <c r="K9" s="30">
        <f t="shared" si="0"/>
        <v>1424310</v>
      </c>
      <c r="L9" s="30">
        <f t="shared" si="0"/>
        <v>21508</v>
      </c>
      <c r="M9" s="30">
        <f t="shared" si="0"/>
        <v>779913</v>
      </c>
      <c r="N9" s="30">
        <f t="shared" si="0"/>
        <v>79244</v>
      </c>
      <c r="O9" s="30">
        <f t="shared" si="0"/>
        <v>644397</v>
      </c>
    </row>
    <row r="10" spans="4:15" ht="6.75" customHeight="1">
      <c r="D10" s="42"/>
      <c r="F10" s="31"/>
      <c r="G10" s="30"/>
      <c r="H10" s="30"/>
      <c r="I10" s="30"/>
      <c r="J10" s="30"/>
      <c r="K10" s="30"/>
      <c r="L10" s="30"/>
      <c r="M10" s="30"/>
      <c r="N10" s="30"/>
      <c r="O10" s="30"/>
    </row>
    <row r="11" spans="2:15" ht="18.75" customHeight="1">
      <c r="B11" s="100" t="s">
        <v>75</v>
      </c>
      <c r="C11" s="100"/>
      <c r="D11" s="100"/>
      <c r="F11" s="31">
        <v>14943</v>
      </c>
      <c r="G11" s="30">
        <v>281275</v>
      </c>
      <c r="H11" s="30">
        <v>139549</v>
      </c>
      <c r="I11" s="30">
        <v>141726</v>
      </c>
      <c r="J11" s="30">
        <v>13882</v>
      </c>
      <c r="K11" s="30">
        <v>319890</v>
      </c>
      <c r="L11" s="30">
        <v>1964</v>
      </c>
      <c r="M11" s="30">
        <v>199364</v>
      </c>
      <c r="N11" s="30">
        <v>11918</v>
      </c>
      <c r="O11" s="30">
        <v>120526</v>
      </c>
    </row>
    <row r="12" spans="2:15" ht="18.75" customHeight="1">
      <c r="B12" s="100" t="s">
        <v>76</v>
      </c>
      <c r="C12" s="100"/>
      <c r="D12" s="100"/>
      <c r="F12" s="31">
        <v>109771</v>
      </c>
      <c r="G12" s="30">
        <v>869983</v>
      </c>
      <c r="H12" s="30">
        <v>428299</v>
      </c>
      <c r="I12" s="30">
        <v>441684</v>
      </c>
      <c r="J12" s="30">
        <v>64996</v>
      </c>
      <c r="K12" s="30">
        <v>873360</v>
      </c>
      <c r="L12" s="30">
        <v>3156</v>
      </c>
      <c r="M12" s="30">
        <v>380808</v>
      </c>
      <c r="N12" s="30">
        <v>61840</v>
      </c>
      <c r="O12" s="30">
        <v>492552</v>
      </c>
    </row>
    <row r="13" spans="2:15" ht="18.75" customHeight="1">
      <c r="B13" s="104" t="s">
        <v>16</v>
      </c>
      <c r="C13" s="104"/>
      <c r="D13" s="104"/>
      <c r="F13" s="31">
        <v>112</v>
      </c>
      <c r="G13" s="30">
        <v>4122</v>
      </c>
      <c r="H13" s="30">
        <v>2061</v>
      </c>
      <c r="I13" s="30">
        <v>2061</v>
      </c>
      <c r="J13" s="30">
        <v>43</v>
      </c>
      <c r="K13" s="30">
        <v>4792</v>
      </c>
      <c r="L13" s="30">
        <v>16</v>
      </c>
      <c r="M13" s="30">
        <v>4525</v>
      </c>
      <c r="N13" s="30">
        <v>27</v>
      </c>
      <c r="O13" s="30">
        <v>267</v>
      </c>
    </row>
    <row r="14" spans="2:15" ht="18.75" customHeight="1">
      <c r="B14" s="100" t="s">
        <v>17</v>
      </c>
      <c r="C14" s="100"/>
      <c r="D14" s="100"/>
      <c r="F14" s="31">
        <v>7324</v>
      </c>
      <c r="G14" s="30">
        <v>78124</v>
      </c>
      <c r="H14" s="30">
        <v>29150</v>
      </c>
      <c r="I14" s="30">
        <v>48974</v>
      </c>
      <c r="J14" s="30">
        <v>6168</v>
      </c>
      <c r="K14" s="30">
        <v>69740</v>
      </c>
      <c r="L14" s="30">
        <v>709</v>
      </c>
      <c r="M14" s="30">
        <v>38688</v>
      </c>
      <c r="N14" s="30">
        <v>5459</v>
      </c>
      <c r="O14" s="30">
        <v>31052</v>
      </c>
    </row>
    <row r="15" spans="2:15" ht="18.75" customHeight="1">
      <c r="B15" s="105" t="s">
        <v>18</v>
      </c>
      <c r="C15" s="105"/>
      <c r="D15" s="105"/>
      <c r="F15" s="31">
        <v>125236</v>
      </c>
      <c r="G15" s="30">
        <v>154472</v>
      </c>
      <c r="H15" s="30">
        <v>61788</v>
      </c>
      <c r="I15" s="30">
        <v>92684</v>
      </c>
      <c r="J15" s="30">
        <v>15663</v>
      </c>
      <c r="K15" s="30">
        <v>156528</v>
      </c>
      <c r="L15" s="30">
        <v>15663</v>
      </c>
      <c r="M15" s="30">
        <v>156528</v>
      </c>
      <c r="N15" s="74" t="s">
        <v>89</v>
      </c>
      <c r="O15" s="74" t="s">
        <v>89</v>
      </c>
    </row>
    <row r="16" spans="1:15" ht="6.75" customHeight="1" thickBot="1">
      <c r="A16" s="26"/>
      <c r="B16" s="26"/>
      <c r="C16" s="26"/>
      <c r="D16" s="26"/>
      <c r="E16" s="26"/>
      <c r="F16" s="34"/>
      <c r="G16" s="26"/>
      <c r="H16" s="26"/>
      <c r="I16" s="26"/>
      <c r="J16" s="26"/>
      <c r="K16" s="26"/>
      <c r="L16" s="26"/>
      <c r="M16" s="26"/>
      <c r="N16" s="35"/>
      <c r="O16" s="35"/>
    </row>
    <row r="17" spans="1:15" ht="15" customHeight="1">
      <c r="A17" s="30"/>
      <c r="B17" s="43" t="s">
        <v>74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56"/>
      <c r="O17" s="56"/>
    </row>
    <row r="18" spans="1:14" ht="15" customHeight="1">
      <c r="A18" s="36"/>
      <c r="B18" s="106" t="s">
        <v>102</v>
      </c>
      <c r="C18" s="106"/>
      <c r="D18" s="106"/>
      <c r="E18" s="106"/>
      <c r="F18" s="106"/>
      <c r="G18" s="106"/>
      <c r="H18" s="37"/>
      <c r="I18" s="36"/>
      <c r="J18" s="37"/>
      <c r="K18" s="36"/>
      <c r="L18" s="36"/>
      <c r="M18" s="36"/>
      <c r="N18" s="36"/>
    </row>
    <row r="19" spans="1:15" ht="15" customHeight="1">
      <c r="A19" s="30"/>
      <c r="B19" s="30"/>
      <c r="C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4.25">
      <c r="A20" s="30"/>
      <c r="B20" s="30"/>
      <c r="C20" s="30"/>
      <c r="D20" s="30"/>
      <c r="E20" s="30"/>
      <c r="F20" s="38"/>
      <c r="G20" s="38"/>
      <c r="H20" s="38"/>
      <c r="I20" s="38"/>
      <c r="J20" s="30"/>
      <c r="K20" s="22"/>
      <c r="L20" s="38"/>
      <c r="M20" s="38"/>
      <c r="N20" s="38"/>
      <c r="O20" s="30"/>
    </row>
    <row r="21" spans="1:15" ht="14.25">
      <c r="A21" s="30"/>
      <c r="B21" s="30"/>
      <c r="C21" s="30"/>
      <c r="D21" s="22"/>
      <c r="E21" s="30"/>
      <c r="G21" s="22"/>
      <c r="H21" s="101"/>
      <c r="I21" s="22"/>
      <c r="J21" s="22"/>
      <c r="K21" s="22"/>
      <c r="L21" s="101"/>
      <c r="M21" s="101"/>
      <c r="N21" s="22"/>
      <c r="O21" s="30"/>
    </row>
    <row r="22" spans="1:15" ht="14.25">
      <c r="A22" s="30"/>
      <c r="B22" s="30"/>
      <c r="C22" s="30"/>
      <c r="D22" s="30"/>
      <c r="E22" s="30"/>
      <c r="G22" s="30"/>
      <c r="H22" s="101"/>
      <c r="I22" s="30"/>
      <c r="J22" s="30"/>
      <c r="K22" s="22"/>
      <c r="L22" s="101"/>
      <c r="M22" s="101"/>
      <c r="N22" s="22"/>
      <c r="O22" s="30"/>
    </row>
    <row r="23" spans="1:15" ht="14.25">
      <c r="A23" s="30"/>
      <c r="B23" s="30"/>
      <c r="C23" s="30"/>
      <c r="D23" s="30"/>
      <c r="E23" s="30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5" ht="14.25">
      <c r="A24" s="30"/>
      <c r="B24" s="30"/>
      <c r="C24" s="30"/>
      <c r="D24" s="33"/>
      <c r="E24" s="30"/>
      <c r="F24" s="71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4.25">
      <c r="A25" s="30"/>
      <c r="B25" s="30"/>
      <c r="C25" s="30"/>
      <c r="D25" s="3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4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4.25">
      <c r="A27" s="30"/>
      <c r="B27" s="30"/>
      <c r="C27" s="30"/>
      <c r="D27" s="3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4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4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4.25">
      <c r="A30" s="30"/>
      <c r="B30" s="30"/>
      <c r="C30" s="30"/>
      <c r="D30" s="33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4.25">
      <c r="A31" s="30"/>
      <c r="B31" s="30"/>
      <c r="C31" s="30"/>
      <c r="D31" s="33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4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4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30"/>
    </row>
    <row r="34" spans="1:15" ht="14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4.25">
      <c r="A35" s="30"/>
      <c r="B35" s="30"/>
      <c r="C35" s="30"/>
      <c r="D35" s="30"/>
      <c r="E35" s="30"/>
      <c r="F35" s="38"/>
      <c r="G35" s="38"/>
      <c r="H35" s="38"/>
      <c r="I35" s="38"/>
      <c r="J35" s="30"/>
      <c r="K35" s="22"/>
      <c r="L35" s="38"/>
      <c r="M35" s="38"/>
      <c r="N35" s="38"/>
      <c r="O35" s="30"/>
    </row>
    <row r="36" spans="1:15" ht="14.25">
      <c r="A36" s="30"/>
      <c r="B36" s="30"/>
      <c r="C36" s="30"/>
      <c r="D36" s="22"/>
      <c r="E36" s="30"/>
      <c r="F36" s="101"/>
      <c r="G36" s="22"/>
      <c r="H36" s="101"/>
      <c r="I36" s="22"/>
      <c r="J36" s="22"/>
      <c r="K36" s="22"/>
      <c r="L36" s="101"/>
      <c r="M36" s="101"/>
      <c r="N36" s="22"/>
      <c r="O36" s="30"/>
    </row>
    <row r="37" spans="1:15" ht="14.25">
      <c r="A37" s="30"/>
      <c r="B37" s="30"/>
      <c r="C37" s="30"/>
      <c r="D37" s="30"/>
      <c r="E37" s="30"/>
      <c r="F37" s="101"/>
      <c r="G37" s="30"/>
      <c r="H37" s="101"/>
      <c r="I37" s="30"/>
      <c r="J37" s="30"/>
      <c r="K37" s="22"/>
      <c r="L37" s="101"/>
      <c r="M37" s="101"/>
      <c r="N37" s="22"/>
      <c r="O37" s="30"/>
    </row>
    <row r="38" spans="1:15" ht="14.25">
      <c r="A38" s="30"/>
      <c r="B38" s="30"/>
      <c r="C38" s="30"/>
      <c r="D38" s="30"/>
      <c r="E38" s="30"/>
      <c r="F38" s="22"/>
      <c r="G38" s="30"/>
      <c r="H38" s="22"/>
      <c r="I38" s="30"/>
      <c r="J38" s="30"/>
      <c r="K38" s="22"/>
      <c r="L38" s="22"/>
      <c r="M38" s="22"/>
      <c r="N38" s="22"/>
      <c r="O38" s="30"/>
    </row>
    <row r="39" spans="1:15" ht="14.25">
      <c r="A39" s="30"/>
      <c r="B39" s="30"/>
      <c r="C39" s="30"/>
      <c r="D39" s="33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4.25">
      <c r="A40" s="30"/>
      <c r="B40" s="30"/>
      <c r="C40" s="30"/>
      <c r="D40" s="3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4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4.25">
      <c r="A42" s="30"/>
      <c r="B42" s="30"/>
      <c r="C42" s="30"/>
      <c r="D42" s="3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4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4.25">
      <c r="A44" s="30"/>
      <c r="B44" s="30"/>
      <c r="C44" s="30"/>
      <c r="D44" s="33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4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4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40"/>
    </row>
    <row r="47" spans="1:15" ht="14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59" spans="1:15" ht="14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4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4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4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83" spans="1:15" ht="14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</row>
    <row r="84" spans="1:15" ht="14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  <row r="85" spans="1:15" ht="14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</row>
    <row r="87" spans="1:15" ht="14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ht="14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ht="14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</row>
    <row r="90" spans="1:15" ht="14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</row>
    <row r="95" spans="1:15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</row>
    <row r="96" spans="1:15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ht="14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ht="14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ht="14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ht="14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ht="14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1:15" ht="14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ht="14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ht="14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ht="14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ht="14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ht="14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ht="14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ht="14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ht="14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ht="14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ht="14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ht="14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ht="14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</sheetData>
  <mergeCells count="23">
    <mergeCell ref="J2:O2"/>
    <mergeCell ref="J3:K3"/>
    <mergeCell ref="L3:M3"/>
    <mergeCell ref="N3:O3"/>
    <mergeCell ref="L36:L37"/>
    <mergeCell ref="M36:M37"/>
    <mergeCell ref="B15:D15"/>
    <mergeCell ref="B18:G18"/>
    <mergeCell ref="F36:F37"/>
    <mergeCell ref="H21:H22"/>
    <mergeCell ref="L21:L22"/>
    <mergeCell ref="M21:M22"/>
    <mergeCell ref="B14:D14"/>
    <mergeCell ref="H36:H37"/>
    <mergeCell ref="B13:D13"/>
    <mergeCell ref="B12:D12"/>
    <mergeCell ref="B11:D11"/>
    <mergeCell ref="B2:D4"/>
    <mergeCell ref="F2:F4"/>
    <mergeCell ref="G2:I2"/>
    <mergeCell ref="G3:G4"/>
    <mergeCell ref="H3:H4"/>
    <mergeCell ref="I3:I4"/>
  </mergeCells>
  <printOptions/>
  <pageMargins left="0.3937007874015748" right="0.3937007874015748" top="0.74" bottom="0" header="0.29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4"/>
  <sheetViews>
    <sheetView showGridLines="0" workbookViewId="0" topLeftCell="A9">
      <selection activeCell="I35" sqref="I35"/>
    </sheetView>
  </sheetViews>
  <sheetFormatPr defaultColWidth="8.625" defaultRowHeight="12.75"/>
  <cols>
    <col min="1" max="1" width="1.12109375" style="21" customWidth="1"/>
    <col min="2" max="2" width="6.375" style="21" customWidth="1"/>
    <col min="3" max="3" width="8.125" style="21" customWidth="1"/>
    <col min="4" max="4" width="5.75390625" style="21" customWidth="1"/>
    <col min="5" max="5" width="1.625" style="21" customWidth="1"/>
    <col min="6" max="6" width="11.75390625" style="21" customWidth="1"/>
    <col min="7" max="7" width="13.875" style="21" customWidth="1"/>
    <col min="8" max="8" width="11.75390625" style="21" customWidth="1"/>
    <col min="9" max="9" width="13.875" style="21" customWidth="1"/>
    <col min="10" max="10" width="14.875" style="21" customWidth="1"/>
    <col min="11" max="11" width="12.875" style="21" customWidth="1"/>
    <col min="12" max="12" width="13.875" style="21" customWidth="1"/>
    <col min="13" max="14" width="14.875" style="21" customWidth="1"/>
    <col min="15" max="16384" width="8.625" style="21" customWidth="1"/>
  </cols>
  <sheetData>
    <row r="1" spans="4:11" ht="24">
      <c r="D1" s="44" t="s">
        <v>0</v>
      </c>
      <c r="J1" s="32" t="s">
        <v>86</v>
      </c>
      <c r="K1" s="45"/>
    </row>
    <row r="2" spans="1:14" ht="44.25" customHeight="1" thickBot="1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5" t="s">
        <v>84</v>
      </c>
    </row>
    <row r="3" spans="1:14" ht="17.25" customHeight="1">
      <c r="A3" s="98" t="s">
        <v>1</v>
      </c>
      <c r="B3" s="98"/>
      <c r="C3" s="98"/>
      <c r="D3" s="98"/>
      <c r="E3" s="86"/>
      <c r="F3" s="91" t="s">
        <v>39</v>
      </c>
      <c r="G3" s="92"/>
      <c r="H3" s="84" t="s">
        <v>40</v>
      </c>
      <c r="I3" s="85"/>
      <c r="J3" s="94" t="s">
        <v>4</v>
      </c>
      <c r="K3" s="94" t="s">
        <v>34</v>
      </c>
      <c r="L3" s="91" t="s">
        <v>43</v>
      </c>
      <c r="M3" s="93"/>
      <c r="N3" s="93"/>
    </row>
    <row r="4" spans="1:14" ht="30" customHeight="1">
      <c r="A4" s="99"/>
      <c r="B4" s="99"/>
      <c r="C4" s="99"/>
      <c r="D4" s="99"/>
      <c r="E4" s="87"/>
      <c r="F4" s="6" t="s">
        <v>13</v>
      </c>
      <c r="G4" s="6" t="s">
        <v>72</v>
      </c>
      <c r="H4" s="6" t="s">
        <v>13</v>
      </c>
      <c r="I4" s="6" t="s">
        <v>72</v>
      </c>
      <c r="J4" s="95"/>
      <c r="K4" s="95"/>
      <c r="L4" s="6" t="s">
        <v>8</v>
      </c>
      <c r="M4" s="6" t="s">
        <v>9</v>
      </c>
      <c r="N4" s="7" t="s">
        <v>31</v>
      </c>
    </row>
    <row r="5" spans="1:14" ht="6.75" customHeight="1">
      <c r="A5" s="22"/>
      <c r="B5" s="22"/>
      <c r="C5" s="22"/>
      <c r="D5" s="22"/>
      <c r="E5" s="22"/>
      <c r="F5" s="23"/>
      <c r="G5" s="22"/>
      <c r="H5" s="22"/>
      <c r="I5" s="22"/>
      <c r="J5" s="22"/>
      <c r="K5" s="22"/>
      <c r="L5" s="22"/>
      <c r="M5" s="22"/>
      <c r="N5" s="22"/>
    </row>
    <row r="6" spans="2:14" ht="17.25" customHeight="1">
      <c r="B6" s="32" t="s">
        <v>82</v>
      </c>
      <c r="C6" s="79">
        <v>20</v>
      </c>
      <c r="D6" s="78" t="s">
        <v>91</v>
      </c>
      <c r="F6" s="80">
        <v>634</v>
      </c>
      <c r="G6" s="81">
        <v>83</v>
      </c>
      <c r="H6" s="81">
        <v>468</v>
      </c>
      <c r="I6" s="81">
        <v>202</v>
      </c>
      <c r="J6" s="81">
        <v>773408</v>
      </c>
      <c r="K6" s="81">
        <v>20253</v>
      </c>
      <c r="L6" s="81">
        <v>32137</v>
      </c>
      <c r="M6" s="81">
        <v>16069</v>
      </c>
      <c r="N6" s="81">
        <v>16068</v>
      </c>
    </row>
    <row r="7" spans="2:14" ht="17.25" customHeight="1">
      <c r="B7" s="32"/>
      <c r="C7" s="79">
        <v>21</v>
      </c>
      <c r="D7" s="41"/>
      <c r="F7" s="80">
        <v>1784</v>
      </c>
      <c r="G7" s="81">
        <v>1271</v>
      </c>
      <c r="H7" s="81">
        <v>273</v>
      </c>
      <c r="I7" s="81">
        <v>66</v>
      </c>
      <c r="J7" s="81">
        <v>2012608</v>
      </c>
      <c r="K7" s="81">
        <v>157391</v>
      </c>
      <c r="L7" s="81">
        <v>42761</v>
      </c>
      <c r="M7" s="81">
        <v>21380</v>
      </c>
      <c r="N7" s="81">
        <v>21381</v>
      </c>
    </row>
    <row r="8" spans="2:14" ht="6.75" customHeight="1">
      <c r="B8" s="32"/>
      <c r="C8" s="79"/>
      <c r="D8" s="41"/>
      <c r="F8" s="31"/>
      <c r="G8" s="30"/>
      <c r="H8" s="30"/>
      <c r="I8" s="30"/>
      <c r="J8" s="30"/>
      <c r="K8" s="30"/>
      <c r="L8" s="30"/>
      <c r="M8" s="30"/>
      <c r="N8" s="30"/>
    </row>
    <row r="9" spans="2:14" ht="17.25" customHeight="1">
      <c r="B9" s="32"/>
      <c r="C9" s="79">
        <v>22</v>
      </c>
      <c r="D9" s="41"/>
      <c r="F9" s="31">
        <f>SUM(F11:F13)</f>
        <v>2017</v>
      </c>
      <c r="G9" s="30">
        <f aca="true" t="shared" si="0" ref="G9:N9">SUM(G11:G13)</f>
        <v>36</v>
      </c>
      <c r="H9" s="30">
        <f t="shared" si="0"/>
        <v>159</v>
      </c>
      <c r="I9" s="30">
        <f t="shared" si="0"/>
        <v>72</v>
      </c>
      <c r="J9" s="30">
        <f t="shared" si="0"/>
        <v>2465866</v>
      </c>
      <c r="K9" s="30">
        <f t="shared" si="0"/>
        <v>7045</v>
      </c>
      <c r="L9" s="30">
        <f t="shared" si="0"/>
        <v>39808</v>
      </c>
      <c r="M9" s="30">
        <f t="shared" si="0"/>
        <v>19854</v>
      </c>
      <c r="N9" s="30">
        <f t="shared" si="0"/>
        <v>19854</v>
      </c>
    </row>
    <row r="10" spans="2:14" ht="6.75" customHeight="1">
      <c r="B10" s="32"/>
      <c r="C10" s="32"/>
      <c r="D10" s="41"/>
      <c r="F10" s="31"/>
      <c r="G10" s="30"/>
      <c r="H10" s="30"/>
      <c r="I10" s="30"/>
      <c r="J10" s="30"/>
      <c r="K10" s="30"/>
      <c r="L10" s="30"/>
      <c r="M10" s="30"/>
      <c r="N10" s="30"/>
    </row>
    <row r="11" spans="2:14" ht="17.25" customHeight="1">
      <c r="B11" s="106" t="s">
        <v>27</v>
      </c>
      <c r="C11" s="106"/>
      <c r="D11" s="106"/>
      <c r="F11" s="31">
        <v>1998</v>
      </c>
      <c r="G11" s="30">
        <v>29</v>
      </c>
      <c r="H11" s="30">
        <v>88</v>
      </c>
      <c r="I11" s="30">
        <v>37</v>
      </c>
      <c r="J11" s="30">
        <v>2419131</v>
      </c>
      <c r="K11" s="30">
        <v>3377</v>
      </c>
      <c r="L11" s="30">
        <v>35312</v>
      </c>
      <c r="M11" s="30">
        <v>17656</v>
      </c>
      <c r="N11" s="30">
        <v>17656</v>
      </c>
    </row>
    <row r="12" spans="2:14" ht="17.25" customHeight="1">
      <c r="B12" s="106" t="s">
        <v>92</v>
      </c>
      <c r="C12" s="106"/>
      <c r="D12" s="106"/>
      <c r="F12" s="31">
        <v>6</v>
      </c>
      <c r="G12" s="30">
        <v>1</v>
      </c>
      <c r="H12" s="30">
        <v>24</v>
      </c>
      <c r="I12" s="30">
        <v>4</v>
      </c>
      <c r="J12" s="30">
        <v>11159</v>
      </c>
      <c r="K12" s="30">
        <v>498</v>
      </c>
      <c r="L12" s="30">
        <v>1678</v>
      </c>
      <c r="M12" s="30">
        <v>789</v>
      </c>
      <c r="N12" s="30">
        <v>789</v>
      </c>
    </row>
    <row r="13" spans="1:14" ht="17.25" customHeight="1">
      <c r="A13" s="30"/>
      <c r="B13" s="110" t="s">
        <v>63</v>
      </c>
      <c r="C13" s="110"/>
      <c r="D13" s="110"/>
      <c r="E13" s="30"/>
      <c r="F13" s="31">
        <v>13</v>
      </c>
      <c r="G13" s="30">
        <v>6</v>
      </c>
      <c r="H13" s="30">
        <v>47</v>
      </c>
      <c r="I13" s="30">
        <v>31</v>
      </c>
      <c r="J13" s="30">
        <v>35576</v>
      </c>
      <c r="K13" s="30">
        <v>3170</v>
      </c>
      <c r="L13" s="30">
        <v>2818</v>
      </c>
      <c r="M13" s="30">
        <v>1409</v>
      </c>
      <c r="N13" s="30">
        <v>1409</v>
      </c>
    </row>
    <row r="14" spans="1:14" s="30" customFormat="1" ht="6.75" customHeight="1" thickBot="1">
      <c r="A14" s="26"/>
      <c r="B14" s="26"/>
      <c r="C14" s="26"/>
      <c r="D14" s="26"/>
      <c r="E14" s="26"/>
      <c r="F14" s="34"/>
      <c r="G14" s="26"/>
      <c r="H14" s="26"/>
      <c r="I14" s="26"/>
      <c r="J14" s="26"/>
      <c r="K14" s="26"/>
      <c r="L14" s="26"/>
      <c r="M14" s="26"/>
      <c r="N14" s="26"/>
    </row>
    <row r="15" spans="2:14" s="30" customFormat="1" ht="20.25" customHeight="1">
      <c r="B15" s="43" t="s">
        <v>96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="30" customFormat="1" ht="20.25" customHeight="1">
      <c r="C16" s="30" t="s">
        <v>93</v>
      </c>
    </row>
    <row r="17" spans="1:14" ht="30" customHeight="1" thickBot="1">
      <c r="A17" s="26" t="s">
        <v>61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5" t="s">
        <v>85</v>
      </c>
    </row>
    <row r="18" spans="1:14" ht="17.25" customHeight="1">
      <c r="A18" s="43"/>
      <c r="B18" s="43"/>
      <c r="C18" s="43"/>
      <c r="D18" s="98" t="s">
        <v>1</v>
      </c>
      <c r="E18" s="43"/>
      <c r="F18" s="91" t="s">
        <v>54</v>
      </c>
      <c r="G18" s="92"/>
      <c r="H18" s="84" t="s">
        <v>62</v>
      </c>
      <c r="I18" s="85"/>
      <c r="J18" s="94" t="s">
        <v>4</v>
      </c>
      <c r="K18" s="94" t="s">
        <v>32</v>
      </c>
      <c r="L18" s="91" t="s">
        <v>7</v>
      </c>
      <c r="M18" s="93"/>
      <c r="N18" s="93"/>
    </row>
    <row r="19" spans="1:14" ht="30" customHeight="1">
      <c r="A19" s="29"/>
      <c r="B19" s="29"/>
      <c r="C19" s="29"/>
      <c r="D19" s="99"/>
      <c r="E19" s="29"/>
      <c r="F19" s="6" t="s">
        <v>13</v>
      </c>
      <c r="G19" s="6" t="s">
        <v>72</v>
      </c>
      <c r="H19" s="6" t="s">
        <v>13</v>
      </c>
      <c r="I19" s="6" t="s">
        <v>72</v>
      </c>
      <c r="J19" s="95"/>
      <c r="K19" s="95"/>
      <c r="L19" s="6" t="s">
        <v>8</v>
      </c>
      <c r="M19" s="6" t="s">
        <v>9</v>
      </c>
      <c r="N19" s="7" t="s">
        <v>31</v>
      </c>
    </row>
    <row r="20" spans="1:14" ht="7.5" customHeight="1">
      <c r="A20" s="30"/>
      <c r="B20" s="30"/>
      <c r="C20" s="30"/>
      <c r="D20" s="22"/>
      <c r="E20" s="30"/>
      <c r="F20" s="23"/>
      <c r="G20" s="22"/>
      <c r="H20" s="22"/>
      <c r="I20" s="22"/>
      <c r="J20" s="22"/>
      <c r="K20" s="22"/>
      <c r="L20" s="22"/>
      <c r="M20" s="22"/>
      <c r="N20" s="22"/>
    </row>
    <row r="21" spans="2:14" ht="17.25" customHeight="1">
      <c r="B21" s="32" t="s">
        <v>82</v>
      </c>
      <c r="C21" s="79">
        <v>20</v>
      </c>
      <c r="D21" s="78" t="s">
        <v>91</v>
      </c>
      <c r="F21" s="80">
        <v>425</v>
      </c>
      <c r="G21" s="81">
        <v>90</v>
      </c>
      <c r="H21" s="81">
        <v>412</v>
      </c>
      <c r="I21" s="81">
        <v>122</v>
      </c>
      <c r="J21" s="81">
        <v>196245</v>
      </c>
      <c r="K21" s="81">
        <v>8672</v>
      </c>
      <c r="L21" s="81">
        <v>24572</v>
      </c>
      <c r="M21" s="81">
        <v>13514</v>
      </c>
      <c r="N21" s="81">
        <v>11057</v>
      </c>
    </row>
    <row r="22" spans="2:14" ht="17.25" customHeight="1">
      <c r="B22" s="32"/>
      <c r="C22" s="79">
        <v>21</v>
      </c>
      <c r="D22" s="41"/>
      <c r="F22" s="80">
        <v>443</v>
      </c>
      <c r="G22" s="81">
        <v>253</v>
      </c>
      <c r="H22" s="81">
        <v>415</v>
      </c>
      <c r="I22" s="81">
        <v>183</v>
      </c>
      <c r="J22" s="81">
        <v>208844</v>
      </c>
      <c r="K22" s="81">
        <v>32289</v>
      </c>
      <c r="L22" s="81">
        <v>26736</v>
      </c>
      <c r="M22" s="81">
        <v>14704</v>
      </c>
      <c r="N22" s="81">
        <v>12031</v>
      </c>
    </row>
    <row r="23" spans="2:14" ht="7.5" customHeight="1">
      <c r="B23" s="32"/>
      <c r="C23" s="79"/>
      <c r="D23" s="41"/>
      <c r="F23" s="31"/>
      <c r="G23" s="30"/>
      <c r="H23" s="30"/>
      <c r="I23" s="30"/>
      <c r="J23" s="30"/>
      <c r="K23" s="30"/>
      <c r="L23" s="30"/>
      <c r="M23" s="30"/>
      <c r="N23" s="30"/>
    </row>
    <row r="24" spans="2:14" ht="17.25" customHeight="1">
      <c r="B24" s="32"/>
      <c r="C24" s="79">
        <v>22</v>
      </c>
      <c r="D24" s="41"/>
      <c r="F24" s="31">
        <f>SUM(F26:F28)</f>
        <v>380</v>
      </c>
      <c r="G24" s="30">
        <f aca="true" t="shared" si="1" ref="G24:N24">SUM(G26:G28)</f>
        <v>48</v>
      </c>
      <c r="H24" s="30">
        <f t="shared" si="1"/>
        <v>246</v>
      </c>
      <c r="I24" s="30">
        <f t="shared" si="1"/>
        <v>66</v>
      </c>
      <c r="J24" s="30">
        <f t="shared" si="1"/>
        <v>80618</v>
      </c>
      <c r="K24" s="30">
        <f t="shared" si="1"/>
        <v>1916</v>
      </c>
      <c r="L24" s="30">
        <f t="shared" si="1"/>
        <v>14553</v>
      </c>
      <c r="M24" s="30">
        <f t="shared" si="1"/>
        <v>8004</v>
      </c>
      <c r="N24" s="30">
        <f t="shared" si="1"/>
        <v>6549</v>
      </c>
    </row>
    <row r="25" spans="2:14" ht="7.5" customHeight="1">
      <c r="B25" s="32"/>
      <c r="C25" s="32"/>
      <c r="D25" s="41"/>
      <c r="F25" s="31"/>
      <c r="G25" s="30"/>
      <c r="H25" s="30"/>
      <c r="I25" s="30"/>
      <c r="J25" s="30"/>
      <c r="K25" s="30"/>
      <c r="L25" s="30"/>
      <c r="M25" s="30"/>
      <c r="N25" s="30"/>
    </row>
    <row r="26" spans="2:14" ht="17.25" customHeight="1">
      <c r="B26" s="106" t="s">
        <v>64</v>
      </c>
      <c r="C26" s="106"/>
      <c r="D26" s="106"/>
      <c r="F26" s="31">
        <v>380</v>
      </c>
      <c r="G26" s="30">
        <v>48</v>
      </c>
      <c r="H26" s="30">
        <v>246</v>
      </c>
      <c r="I26" s="30">
        <v>66</v>
      </c>
      <c r="J26" s="30">
        <v>80618</v>
      </c>
      <c r="K26" s="30">
        <v>1916</v>
      </c>
      <c r="L26" s="30">
        <v>14553</v>
      </c>
      <c r="M26" s="30">
        <v>8004</v>
      </c>
      <c r="N26" s="30">
        <v>6549</v>
      </c>
    </row>
    <row r="27" spans="2:14" ht="17.25" customHeight="1">
      <c r="B27" s="106" t="s">
        <v>28</v>
      </c>
      <c r="C27" s="106"/>
      <c r="D27" s="106"/>
      <c r="F27" s="82" t="s">
        <v>99</v>
      </c>
      <c r="G27" s="83" t="s">
        <v>99</v>
      </c>
      <c r="H27" s="83" t="s">
        <v>99</v>
      </c>
      <c r="I27" s="83" t="s">
        <v>99</v>
      </c>
      <c r="J27" s="83" t="s">
        <v>99</v>
      </c>
      <c r="K27" s="83" t="s">
        <v>99</v>
      </c>
      <c r="L27" s="83" t="s">
        <v>99</v>
      </c>
      <c r="M27" s="83" t="s">
        <v>99</v>
      </c>
      <c r="N27" s="83" t="s">
        <v>99</v>
      </c>
    </row>
    <row r="28" spans="1:14" ht="17.25" customHeight="1">
      <c r="A28" s="30"/>
      <c r="B28" s="110" t="s">
        <v>29</v>
      </c>
      <c r="C28" s="110"/>
      <c r="D28" s="110"/>
      <c r="E28" s="30"/>
      <c r="F28" s="82" t="s">
        <v>99</v>
      </c>
      <c r="G28" s="83" t="s">
        <v>99</v>
      </c>
      <c r="H28" s="83" t="s">
        <v>99</v>
      </c>
      <c r="I28" s="83" t="s">
        <v>99</v>
      </c>
      <c r="J28" s="83" t="s">
        <v>99</v>
      </c>
      <c r="K28" s="83" t="s">
        <v>99</v>
      </c>
      <c r="L28" s="83" t="s">
        <v>99</v>
      </c>
      <c r="M28" s="83" t="s">
        <v>99</v>
      </c>
      <c r="N28" s="83" t="s">
        <v>99</v>
      </c>
    </row>
    <row r="29" spans="1:14" s="30" customFormat="1" ht="7.5" customHeight="1" thickBot="1">
      <c r="A29" s="26"/>
      <c r="B29" s="26"/>
      <c r="C29" s="26"/>
      <c r="D29" s="26"/>
      <c r="E29" s="26"/>
      <c r="F29" s="34"/>
      <c r="G29" s="26"/>
      <c r="H29" s="26"/>
      <c r="I29" s="26"/>
      <c r="J29" s="26"/>
      <c r="K29" s="26"/>
      <c r="L29" s="26"/>
      <c r="M29" s="26"/>
      <c r="N29" s="26"/>
    </row>
    <row r="30" spans="2:7" ht="17.25" customHeight="1">
      <c r="B30" s="43" t="s">
        <v>97</v>
      </c>
      <c r="C30" s="43"/>
      <c r="D30" s="43"/>
      <c r="E30" s="43"/>
      <c r="F30" s="43"/>
      <c r="G30" s="43"/>
    </row>
    <row r="31" ht="14.25">
      <c r="C31" s="21" t="s">
        <v>98</v>
      </c>
    </row>
    <row r="92" spans="1:14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4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4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ht="14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ht="14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1:14" ht="14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ht="14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4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4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1:14" ht="14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1:14" ht="14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ht="14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ht="14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4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4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4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14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ht="14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1:14" ht="14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ht="14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ht="14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ht="14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4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4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4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4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</sheetData>
  <mergeCells count="18">
    <mergeCell ref="K18:K19"/>
    <mergeCell ref="L18:N18"/>
    <mergeCell ref="D18:D19"/>
    <mergeCell ref="F18:G18"/>
    <mergeCell ref="H18:I18"/>
    <mergeCell ref="J18:J19"/>
    <mergeCell ref="L3:N3"/>
    <mergeCell ref="A3:E4"/>
    <mergeCell ref="J3:J4"/>
    <mergeCell ref="K3:K4"/>
    <mergeCell ref="B12:D12"/>
    <mergeCell ref="B11:D11"/>
    <mergeCell ref="F3:G3"/>
    <mergeCell ref="H3:I3"/>
    <mergeCell ref="B27:D27"/>
    <mergeCell ref="B28:D28"/>
    <mergeCell ref="B26:D26"/>
    <mergeCell ref="B13:D13"/>
  </mergeCells>
  <printOptions/>
  <pageMargins left="0.3937007874015748" right="0.1968503937007874" top="0.7874015748031497" bottom="0" header="0.3937007874015748" footer="0.5118110236220472"/>
  <pageSetup horizontalDpi="400" verticalDpi="400" orientation="portrait" pageOrder="overThenDown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08"/>
  <sheetViews>
    <sheetView showGridLines="0" workbookViewId="0" topLeftCell="A1">
      <selection activeCell="Q18" sqref="Q18"/>
    </sheetView>
  </sheetViews>
  <sheetFormatPr defaultColWidth="8.625" defaultRowHeight="12.75"/>
  <cols>
    <col min="1" max="1" width="0.875" style="21" customWidth="1"/>
    <col min="2" max="4" width="7.125" style="21" customWidth="1"/>
    <col min="5" max="5" width="0.875" style="21" customWidth="1"/>
    <col min="6" max="7" width="13.00390625" style="21" customWidth="1"/>
    <col min="8" max="8" width="16.125" style="21" customWidth="1"/>
    <col min="9" max="13" width="13.875" style="21" customWidth="1"/>
    <col min="14" max="16384" width="8.625" style="21" customWidth="1"/>
  </cols>
  <sheetData>
    <row r="2" spans="1:13" ht="15" customHeight="1" thickBot="1">
      <c r="A2" s="46"/>
      <c r="B2" s="111" t="s">
        <v>37</v>
      </c>
      <c r="C2" s="111"/>
      <c r="D2" s="111"/>
      <c r="E2" s="111"/>
      <c r="F2" s="111"/>
      <c r="G2" s="46"/>
      <c r="H2" s="46"/>
      <c r="I2" s="46"/>
      <c r="J2" s="46"/>
      <c r="K2" s="46"/>
      <c r="L2" s="46"/>
      <c r="M2" s="47" t="s">
        <v>87</v>
      </c>
    </row>
    <row r="3" spans="1:13" ht="17.25" customHeight="1">
      <c r="A3" s="48"/>
      <c r="B3" s="112" t="s">
        <v>33</v>
      </c>
      <c r="C3" s="112"/>
      <c r="D3" s="112"/>
      <c r="E3" s="48"/>
      <c r="F3" s="116" t="s">
        <v>41</v>
      </c>
      <c r="G3" s="118"/>
      <c r="H3" s="119" t="s">
        <v>4</v>
      </c>
      <c r="I3" s="119" t="s">
        <v>5</v>
      </c>
      <c r="J3" s="119" t="s">
        <v>6</v>
      </c>
      <c r="K3" s="116" t="s">
        <v>43</v>
      </c>
      <c r="L3" s="117"/>
      <c r="M3" s="117"/>
    </row>
    <row r="4" spans="1:13" ht="30" customHeight="1">
      <c r="A4" s="49"/>
      <c r="B4" s="113"/>
      <c r="C4" s="113"/>
      <c r="D4" s="113"/>
      <c r="E4" s="49"/>
      <c r="F4" s="18" t="s">
        <v>13</v>
      </c>
      <c r="G4" s="18" t="s">
        <v>14</v>
      </c>
      <c r="H4" s="120"/>
      <c r="I4" s="120"/>
      <c r="J4" s="120"/>
      <c r="K4" s="18" t="s">
        <v>8</v>
      </c>
      <c r="L4" s="18" t="s">
        <v>9</v>
      </c>
      <c r="M4" s="19" t="s">
        <v>10</v>
      </c>
    </row>
    <row r="5" spans="1:13" ht="6.75" customHeight="1">
      <c r="A5" s="40"/>
      <c r="B5" s="68"/>
      <c r="C5" s="68"/>
      <c r="D5" s="68"/>
      <c r="E5" s="40"/>
      <c r="F5" s="69"/>
      <c r="G5" s="68"/>
      <c r="H5" s="68"/>
      <c r="I5" s="68"/>
      <c r="J5" s="68"/>
      <c r="K5" s="68"/>
      <c r="L5" s="68"/>
      <c r="M5" s="68"/>
    </row>
    <row r="6" spans="1:13" ht="15" customHeight="1">
      <c r="A6" s="36"/>
      <c r="B6" s="57" t="s">
        <v>82</v>
      </c>
      <c r="C6" s="58">
        <v>20</v>
      </c>
      <c r="D6" s="72" t="s">
        <v>90</v>
      </c>
      <c r="E6" s="36"/>
      <c r="F6" s="31">
        <v>10778</v>
      </c>
      <c r="G6" s="30">
        <v>223</v>
      </c>
      <c r="H6" s="30">
        <v>7874458</v>
      </c>
      <c r="I6" s="30">
        <v>12106</v>
      </c>
      <c r="J6" s="50">
        <v>0.2</v>
      </c>
      <c r="K6" s="51">
        <v>161369</v>
      </c>
      <c r="L6" s="51">
        <v>80681</v>
      </c>
      <c r="M6" s="51">
        <v>80688</v>
      </c>
    </row>
    <row r="7" spans="1:13" s="30" customFormat="1" ht="15" customHeight="1">
      <c r="A7" s="40"/>
      <c r="B7" s="58"/>
      <c r="C7" s="58">
        <v>21</v>
      </c>
      <c r="D7" s="39"/>
      <c r="E7" s="40"/>
      <c r="F7" s="31">
        <v>10465</v>
      </c>
      <c r="G7" s="30">
        <v>418</v>
      </c>
      <c r="H7" s="30">
        <v>7808838</v>
      </c>
      <c r="I7" s="30">
        <v>17115</v>
      </c>
      <c r="J7" s="50">
        <v>0.2</v>
      </c>
      <c r="K7" s="51">
        <v>137510</v>
      </c>
      <c r="L7" s="51">
        <v>68751</v>
      </c>
      <c r="M7" s="51">
        <v>68759</v>
      </c>
    </row>
    <row r="8" spans="1:13" s="30" customFormat="1" ht="6.75" customHeight="1">
      <c r="A8" s="40"/>
      <c r="B8" s="58"/>
      <c r="C8" s="58"/>
      <c r="D8" s="39"/>
      <c r="E8" s="40"/>
      <c r="F8" s="31"/>
      <c r="J8" s="50"/>
      <c r="K8" s="51"/>
      <c r="L8" s="51"/>
      <c r="M8" s="51"/>
    </row>
    <row r="9" spans="1:13" ht="15" customHeight="1">
      <c r="A9" s="40"/>
      <c r="B9" s="58"/>
      <c r="C9" s="58">
        <v>22</v>
      </c>
      <c r="D9" s="39"/>
      <c r="E9" s="40"/>
      <c r="F9" s="31">
        <v>9989</v>
      </c>
      <c r="G9" s="30">
        <v>247</v>
      </c>
      <c r="H9" s="30">
        <v>7413153</v>
      </c>
      <c r="I9" s="30">
        <v>10700</v>
      </c>
      <c r="J9" s="50">
        <v>0.1</v>
      </c>
      <c r="K9" s="51">
        <v>128109</v>
      </c>
      <c r="L9" s="51">
        <v>64051</v>
      </c>
      <c r="M9" s="51">
        <v>64058</v>
      </c>
    </row>
    <row r="10" spans="1:13" s="30" customFormat="1" ht="6.75" customHeight="1" thickBot="1">
      <c r="A10" s="46"/>
      <c r="B10" s="46"/>
      <c r="C10" s="46"/>
      <c r="D10" s="52"/>
      <c r="E10" s="46"/>
      <c r="F10" s="34"/>
      <c r="G10" s="26"/>
      <c r="H10" s="26"/>
      <c r="I10" s="26"/>
      <c r="J10" s="47"/>
      <c r="K10" s="53"/>
      <c r="L10" s="53"/>
      <c r="M10" s="53"/>
    </row>
    <row r="11" spans="1:13" s="30" customFormat="1" ht="20.25" customHeight="1">
      <c r="A11" s="48"/>
      <c r="B11" s="67" t="s">
        <v>100</v>
      </c>
      <c r="C11" s="67"/>
      <c r="D11" s="67"/>
      <c r="E11" s="67"/>
      <c r="F11" s="67"/>
      <c r="J11" s="50"/>
      <c r="K11" s="51"/>
      <c r="L11" s="51"/>
      <c r="M11" s="51"/>
    </row>
    <row r="12" spans="1:13" s="30" customFormat="1" ht="20.25" customHeight="1">
      <c r="A12" s="40"/>
      <c r="B12" s="66"/>
      <c r="C12" s="66"/>
      <c r="D12" s="66"/>
      <c r="E12" s="66"/>
      <c r="F12" s="66"/>
      <c r="J12" s="50"/>
      <c r="K12" s="51"/>
      <c r="L12" s="51"/>
      <c r="M12" s="51"/>
    </row>
    <row r="13" spans="1:13" ht="15.75" customHeight="1" thickBot="1">
      <c r="A13" s="46"/>
      <c r="B13" s="46" t="s">
        <v>38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20" t="s">
        <v>87</v>
      </c>
    </row>
    <row r="14" spans="1:13" ht="17.25" customHeight="1">
      <c r="A14" s="48"/>
      <c r="B14" s="112" t="s">
        <v>35</v>
      </c>
      <c r="C14" s="112"/>
      <c r="D14" s="112"/>
      <c r="E14" s="48"/>
      <c r="F14" s="116" t="s">
        <v>42</v>
      </c>
      <c r="G14" s="118"/>
      <c r="H14" s="119" t="s">
        <v>4</v>
      </c>
      <c r="I14" s="119" t="s">
        <v>5</v>
      </c>
      <c r="J14" s="119" t="s">
        <v>6</v>
      </c>
      <c r="K14" s="116" t="s">
        <v>43</v>
      </c>
      <c r="L14" s="117"/>
      <c r="M14" s="117"/>
    </row>
    <row r="15" spans="1:13" ht="30" customHeight="1">
      <c r="A15" s="49"/>
      <c r="B15" s="113"/>
      <c r="C15" s="113"/>
      <c r="D15" s="113"/>
      <c r="E15" s="49"/>
      <c r="F15" s="18" t="s">
        <v>13</v>
      </c>
      <c r="G15" s="18" t="s">
        <v>14</v>
      </c>
      <c r="H15" s="120"/>
      <c r="I15" s="120"/>
      <c r="J15" s="120"/>
      <c r="K15" s="18" t="s">
        <v>8</v>
      </c>
      <c r="L15" s="18" t="s">
        <v>9</v>
      </c>
      <c r="M15" s="19" t="s">
        <v>10</v>
      </c>
    </row>
    <row r="16" spans="1:13" ht="6.75" customHeight="1">
      <c r="A16" s="40"/>
      <c r="B16" s="68"/>
      <c r="C16" s="68"/>
      <c r="D16" s="68"/>
      <c r="E16" s="40"/>
      <c r="F16" s="69"/>
      <c r="G16" s="68"/>
      <c r="H16" s="68"/>
      <c r="I16" s="68"/>
      <c r="J16" s="68"/>
      <c r="K16" s="68"/>
      <c r="L16" s="68"/>
      <c r="M16" s="68"/>
    </row>
    <row r="17" spans="1:13" ht="17.25" customHeight="1">
      <c r="A17" s="36"/>
      <c r="B17" s="57" t="s">
        <v>82</v>
      </c>
      <c r="C17" s="58">
        <v>20</v>
      </c>
      <c r="D17" s="72" t="s">
        <v>90</v>
      </c>
      <c r="E17" s="36"/>
      <c r="F17" s="54">
        <v>69148</v>
      </c>
      <c r="G17" s="51">
        <v>585</v>
      </c>
      <c r="H17" s="51">
        <v>595490450</v>
      </c>
      <c r="I17" s="51">
        <v>117722</v>
      </c>
      <c r="J17" s="55">
        <v>0</v>
      </c>
      <c r="K17" s="51">
        <v>339222</v>
      </c>
      <c r="L17" s="56" t="s">
        <v>89</v>
      </c>
      <c r="M17" s="51">
        <v>339222</v>
      </c>
    </row>
    <row r="18" spans="1:13" ht="17.25" customHeight="1">
      <c r="A18" s="36"/>
      <c r="B18" s="58"/>
      <c r="C18" s="58">
        <v>21</v>
      </c>
      <c r="D18" s="39"/>
      <c r="E18" s="36"/>
      <c r="F18" s="54">
        <v>68069</v>
      </c>
      <c r="G18" s="51">
        <v>397</v>
      </c>
      <c r="H18" s="51">
        <v>588386740</v>
      </c>
      <c r="I18" s="51">
        <v>170383</v>
      </c>
      <c r="J18" s="55">
        <v>0</v>
      </c>
      <c r="K18" s="51">
        <v>337391</v>
      </c>
      <c r="L18" s="56" t="s">
        <v>89</v>
      </c>
      <c r="M18" s="51">
        <v>337391</v>
      </c>
    </row>
    <row r="19" spans="1:13" ht="6.75" customHeight="1">
      <c r="A19" s="36"/>
      <c r="B19" s="58"/>
      <c r="C19" s="58"/>
      <c r="D19" s="39"/>
      <c r="E19" s="36"/>
      <c r="F19" s="54"/>
      <c r="G19" s="51"/>
      <c r="H19" s="51"/>
      <c r="I19" s="51"/>
      <c r="J19" s="55"/>
      <c r="K19" s="51"/>
      <c r="L19" s="56"/>
      <c r="M19" s="51"/>
    </row>
    <row r="20" spans="1:13" ht="17.25" customHeight="1">
      <c r="A20" s="36"/>
      <c r="B20" s="58"/>
      <c r="C20" s="58">
        <v>22</v>
      </c>
      <c r="D20" s="39"/>
      <c r="E20" s="36"/>
      <c r="F20" s="54">
        <f aca="true" t="shared" si="0" ref="F20:K20">SUM(F22:F23)</f>
        <v>66625</v>
      </c>
      <c r="G20" s="51">
        <f t="shared" si="0"/>
        <v>524</v>
      </c>
      <c r="H20" s="51">
        <f t="shared" si="0"/>
        <v>578148680</v>
      </c>
      <c r="I20" s="51">
        <f t="shared" si="0"/>
        <v>202104</v>
      </c>
      <c r="J20" s="55">
        <v>0</v>
      </c>
      <c r="K20" s="51">
        <f t="shared" si="0"/>
        <v>331821</v>
      </c>
      <c r="L20" s="56" t="s">
        <v>89</v>
      </c>
      <c r="M20" s="51">
        <f>SUM(M22:M23)</f>
        <v>331821</v>
      </c>
    </row>
    <row r="21" spans="1:13" ht="6.75" customHeight="1">
      <c r="A21" s="36"/>
      <c r="B21" s="58"/>
      <c r="C21" s="58"/>
      <c r="D21" s="39"/>
      <c r="E21" s="36"/>
      <c r="F21" s="54"/>
      <c r="G21" s="51"/>
      <c r="H21" s="51"/>
      <c r="I21" s="51"/>
      <c r="J21" s="55"/>
      <c r="K21" s="51"/>
      <c r="L21" s="56"/>
      <c r="M21" s="51"/>
    </row>
    <row r="22" spans="1:13" ht="17.25" customHeight="1">
      <c r="A22" s="36"/>
      <c r="B22" s="115" t="s">
        <v>77</v>
      </c>
      <c r="C22" s="115"/>
      <c r="D22" s="115"/>
      <c r="E22" s="36"/>
      <c r="F22" s="54">
        <v>66265</v>
      </c>
      <c r="G22" s="40">
        <v>523</v>
      </c>
      <c r="H22" s="51">
        <v>577178960</v>
      </c>
      <c r="I22" s="51">
        <v>201109</v>
      </c>
      <c r="J22" s="55">
        <v>0</v>
      </c>
      <c r="K22" s="51">
        <v>327886</v>
      </c>
      <c r="L22" s="56" t="s">
        <v>89</v>
      </c>
      <c r="M22" s="51">
        <v>327886</v>
      </c>
    </row>
    <row r="23" spans="1:13" ht="17.25" customHeight="1">
      <c r="A23" s="40"/>
      <c r="B23" s="114" t="s">
        <v>78</v>
      </c>
      <c r="C23" s="114"/>
      <c r="D23" s="114"/>
      <c r="E23" s="40"/>
      <c r="F23" s="54">
        <v>360</v>
      </c>
      <c r="G23" s="40">
        <v>1</v>
      </c>
      <c r="H23" s="51">
        <v>969720</v>
      </c>
      <c r="I23" s="51">
        <v>995</v>
      </c>
      <c r="J23" s="55">
        <v>0.1</v>
      </c>
      <c r="K23" s="51">
        <v>3935</v>
      </c>
      <c r="L23" s="56" t="s">
        <v>89</v>
      </c>
      <c r="M23" s="51">
        <v>3935</v>
      </c>
    </row>
    <row r="24" spans="1:13" s="30" customFormat="1" ht="6.75" customHeight="1" thickBot="1">
      <c r="A24" s="46"/>
      <c r="B24" s="46"/>
      <c r="C24" s="46"/>
      <c r="D24" s="59"/>
      <c r="E24" s="46"/>
      <c r="F24" s="60"/>
      <c r="G24" s="46"/>
      <c r="H24" s="53"/>
      <c r="I24" s="53"/>
      <c r="J24" s="61"/>
      <c r="K24" s="53"/>
      <c r="L24" s="35"/>
      <c r="M24" s="53"/>
    </row>
    <row r="25" spans="1:13" s="30" customFormat="1" ht="19.5" customHeight="1">
      <c r="A25" s="48"/>
      <c r="B25" s="43" t="s">
        <v>101</v>
      </c>
      <c r="C25" s="73"/>
      <c r="D25" s="73"/>
      <c r="E25" s="73"/>
      <c r="F25" s="73"/>
      <c r="G25" s="48"/>
      <c r="H25" s="62"/>
      <c r="I25" s="62"/>
      <c r="J25" s="63"/>
      <c r="K25" s="62"/>
      <c r="L25" s="64"/>
      <c r="M25" s="62"/>
    </row>
    <row r="26" spans="1:13" s="30" customFormat="1" ht="19.5" customHeight="1">
      <c r="A26" s="40"/>
      <c r="B26" s="40"/>
      <c r="C26" s="40"/>
      <c r="D26" s="70"/>
      <c r="E26" s="40"/>
      <c r="F26" s="51"/>
      <c r="G26" s="40"/>
      <c r="H26" s="51"/>
      <c r="I26" s="51"/>
      <c r="J26" s="55"/>
      <c r="K26" s="51"/>
      <c r="L26" s="56"/>
      <c r="M26" s="51"/>
    </row>
    <row r="27" spans="1:13" ht="15" thickBot="1">
      <c r="A27" s="46"/>
      <c r="B27" s="46" t="s">
        <v>47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 t="s">
        <v>95</v>
      </c>
    </row>
    <row r="28" spans="1:13" ht="17.25" customHeight="1">
      <c r="A28" s="48"/>
      <c r="B28" s="112" t="s">
        <v>46</v>
      </c>
      <c r="C28" s="112"/>
      <c r="D28" s="112"/>
      <c r="E28" s="48"/>
      <c r="F28" s="116" t="s">
        <v>48</v>
      </c>
      <c r="G28" s="118"/>
      <c r="H28" s="119" t="s">
        <v>4</v>
      </c>
      <c r="I28" s="119" t="s">
        <v>5</v>
      </c>
      <c r="J28" s="119" t="s">
        <v>6</v>
      </c>
      <c r="K28" s="116" t="s">
        <v>43</v>
      </c>
      <c r="L28" s="117"/>
      <c r="M28" s="117"/>
    </row>
    <row r="29" spans="1:13" ht="30" customHeight="1">
      <c r="A29" s="49"/>
      <c r="B29" s="113"/>
      <c r="C29" s="113"/>
      <c r="D29" s="113"/>
      <c r="E29" s="49"/>
      <c r="F29" s="18" t="s">
        <v>13</v>
      </c>
      <c r="G29" s="18" t="s">
        <v>14</v>
      </c>
      <c r="H29" s="120"/>
      <c r="I29" s="120"/>
      <c r="J29" s="120"/>
      <c r="K29" s="18" t="s">
        <v>8</v>
      </c>
      <c r="L29" s="18" t="s">
        <v>9</v>
      </c>
      <c r="M29" s="19" t="s">
        <v>10</v>
      </c>
    </row>
    <row r="30" spans="1:13" ht="6.75" customHeight="1">
      <c r="A30" s="40"/>
      <c r="B30" s="68"/>
      <c r="C30" s="68"/>
      <c r="D30" s="68"/>
      <c r="E30" s="40"/>
      <c r="F30" s="69"/>
      <c r="G30" s="68"/>
      <c r="H30" s="68"/>
      <c r="I30" s="68"/>
      <c r="J30" s="68"/>
      <c r="K30" s="68"/>
      <c r="L30" s="68"/>
      <c r="M30" s="68"/>
    </row>
    <row r="31" spans="1:13" ht="16.5" customHeight="1">
      <c r="A31" s="36"/>
      <c r="B31" s="57" t="s">
        <v>82</v>
      </c>
      <c r="C31" s="58">
        <v>20</v>
      </c>
      <c r="D31" s="72" t="s">
        <v>90</v>
      </c>
      <c r="E31" s="36"/>
      <c r="F31" s="54">
        <v>6594</v>
      </c>
      <c r="G31" s="51">
        <v>259</v>
      </c>
      <c r="H31" s="51">
        <v>7263070</v>
      </c>
      <c r="I31" s="51">
        <v>35117</v>
      </c>
      <c r="J31" s="55">
        <v>0.5</v>
      </c>
      <c r="K31" s="51">
        <v>29763</v>
      </c>
      <c r="L31" s="56" t="s">
        <v>89</v>
      </c>
      <c r="M31" s="51">
        <v>29763</v>
      </c>
    </row>
    <row r="32" spans="1:13" ht="16.5" customHeight="1">
      <c r="A32" s="40"/>
      <c r="B32" s="58"/>
      <c r="C32" s="58">
        <v>21</v>
      </c>
      <c r="D32" s="39"/>
      <c r="E32" s="40"/>
      <c r="F32" s="54">
        <v>7068</v>
      </c>
      <c r="G32" s="51">
        <v>335</v>
      </c>
      <c r="H32" s="51">
        <v>7920180</v>
      </c>
      <c r="I32" s="51">
        <v>29506</v>
      </c>
      <c r="J32" s="55">
        <v>0.4</v>
      </c>
      <c r="K32" s="51">
        <v>33543</v>
      </c>
      <c r="L32" s="56" t="s">
        <v>89</v>
      </c>
      <c r="M32" s="51">
        <v>33543</v>
      </c>
    </row>
    <row r="33" spans="1:13" ht="6.75" customHeight="1">
      <c r="A33" s="40"/>
      <c r="B33" s="58"/>
      <c r="C33" s="58"/>
      <c r="D33" s="39"/>
      <c r="E33" s="40"/>
      <c r="F33" s="54"/>
      <c r="G33" s="51"/>
      <c r="H33" s="51"/>
      <c r="I33" s="51"/>
      <c r="J33" s="55"/>
      <c r="K33" s="51"/>
      <c r="L33" s="56"/>
      <c r="M33" s="51"/>
    </row>
    <row r="34" spans="1:13" ht="16.5" customHeight="1">
      <c r="A34" s="40"/>
      <c r="B34" s="58"/>
      <c r="C34" s="58">
        <v>22</v>
      </c>
      <c r="D34" s="39"/>
      <c r="E34" s="65"/>
      <c r="F34" s="54">
        <v>7460</v>
      </c>
      <c r="G34" s="51">
        <v>308</v>
      </c>
      <c r="H34" s="51">
        <v>8414380</v>
      </c>
      <c r="I34" s="51">
        <v>30668</v>
      </c>
      <c r="J34" s="55">
        <v>0.4</v>
      </c>
      <c r="K34" s="51">
        <v>37374</v>
      </c>
      <c r="L34" s="56" t="s">
        <v>89</v>
      </c>
      <c r="M34" s="51">
        <v>37374</v>
      </c>
    </row>
    <row r="35" spans="1:13" s="30" customFormat="1" ht="6.75" customHeight="1" thickBot="1">
      <c r="A35" s="46"/>
      <c r="B35" s="46"/>
      <c r="C35" s="46"/>
      <c r="D35" s="52"/>
      <c r="E35" s="46"/>
      <c r="F35" s="60"/>
      <c r="G35" s="53"/>
      <c r="H35" s="53"/>
      <c r="I35" s="53"/>
      <c r="J35" s="61"/>
      <c r="K35" s="53"/>
      <c r="L35" s="35"/>
      <c r="M35" s="53"/>
    </row>
    <row r="36" spans="2:4" ht="17.25" customHeight="1">
      <c r="B36" s="43" t="s">
        <v>101</v>
      </c>
      <c r="C36" s="43"/>
      <c r="D36" s="43"/>
    </row>
    <row r="37" ht="18" customHeight="1">
      <c r="B37" s="21" t="s">
        <v>79</v>
      </c>
    </row>
    <row r="50" spans="1:13" ht="14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4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4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4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74" spans="1:13" ht="14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1:13" ht="14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3" ht="14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4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4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4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4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4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4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4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4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4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4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4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4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4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4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4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4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4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4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4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4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4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4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</sheetData>
  <mergeCells count="21">
    <mergeCell ref="J28:J29"/>
    <mergeCell ref="K28:M28"/>
    <mergeCell ref="F14:G14"/>
    <mergeCell ref="F28:G28"/>
    <mergeCell ref="H28:H29"/>
    <mergeCell ref="I28:I29"/>
    <mergeCell ref="H14:H15"/>
    <mergeCell ref="I14:I15"/>
    <mergeCell ref="K3:M3"/>
    <mergeCell ref="F3:G3"/>
    <mergeCell ref="J14:J15"/>
    <mergeCell ref="K14:M14"/>
    <mergeCell ref="H3:H4"/>
    <mergeCell ref="I3:I4"/>
    <mergeCell ref="J3:J4"/>
    <mergeCell ref="B2:F2"/>
    <mergeCell ref="B28:D29"/>
    <mergeCell ref="B14:D15"/>
    <mergeCell ref="B3:D4"/>
    <mergeCell ref="B23:D23"/>
    <mergeCell ref="B22:D22"/>
  </mergeCells>
  <printOptions/>
  <pageMargins left="0.5905511811023623" right="0.5905511811023623" top="0.5905511811023623" bottom="0.5905511811023623" header="0.3937007874015748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2010-10-01T06:24:14Z</cp:lastPrinted>
  <dcterms:created xsi:type="dcterms:W3CDTF">2005-05-16T06:36:01Z</dcterms:created>
  <dcterms:modified xsi:type="dcterms:W3CDTF">2013-03-19T04:54:17Z</dcterms:modified>
  <cp:category/>
  <cp:version/>
  <cp:contentType/>
  <cp:contentStatus/>
</cp:coreProperties>
</file>