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597" activeTab="0"/>
  </bookViews>
  <sheets>
    <sheet name="122" sheetId="1" r:id="rId1"/>
  </sheets>
  <definedNames>
    <definedName name="_xlnm.Print_Area" localSheetId="0">'122'!$A$1:$AA$63</definedName>
  </definedNames>
  <calcPr fullCalcOnLoad="1"/>
</workbook>
</file>

<file path=xl/sharedStrings.xml><?xml version="1.0" encoding="utf-8"?>
<sst xmlns="http://schemas.openxmlformats.org/spreadsheetml/2006/main" count="158" uniqueCount="145">
  <si>
    <t>計</t>
  </si>
  <si>
    <t>普通</t>
  </si>
  <si>
    <t>定期</t>
  </si>
  <si>
    <t>長崎本線</t>
  </si>
  <si>
    <t>佐世保線</t>
  </si>
  <si>
    <t>大村線</t>
  </si>
  <si>
    <t>ハウステンボス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</si>
  <si>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</si>
  <si>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</si>
  <si>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</si>
  <si>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</si>
  <si>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</si>
  <si>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</si>
  <si>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</si>
  <si>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</si>
  <si>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</si>
  <si>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</si>
  <si>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</si>
  <si>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</si>
  <si>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</si>
  <si>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</si>
  <si>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</si>
  <si>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</si>
  <si>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</si>
  <si>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</si>
  <si>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</si>
  <si>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</si>
  <si>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</si>
  <si>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</si>
  <si>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</si>
  <si>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</si>
  <si>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</si>
  <si>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</si>
  <si>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</si>
  <si>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</si>
  <si>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</si>
  <si>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</si>
  <si>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</si>
  <si>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</si>
  <si>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</si>
  <si>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</si>
  <si>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</si>
  <si>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</si>
  <si>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</si>
  <si>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</si>
  <si>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</si>
  <si>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</si>
  <si>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</si>
  <si>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</si>
  <si>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</si>
  <si>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</si>
  <si>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</si>
  <si>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</si>
  <si>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</si>
  <si>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</si>
  <si>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</si>
  <si>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</si>
  <si>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</si>
  <si>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</si>
  <si>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</si>
  <si>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</si>
  <si>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</si>
  <si>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</si>
  <si>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</si>
  <si>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</si>
  <si>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</si>
  <si>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</si>
  <si>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</si>
  <si>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</si>
  <si>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</si>
  <si>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</si>
  <si>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</si>
  <si>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</si>
  <si>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</si>
  <si>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</si>
  <si>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</si>
  <si>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</si>
  <si>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高田</t>
  </si>
  <si>
    <t>三河内</t>
  </si>
  <si>
    <t>旅客</t>
  </si>
  <si>
    <t>乗車人員</t>
  </si>
  <si>
    <t>降車人員</t>
  </si>
  <si>
    <t xml:space="preserve">       道   </t>
  </si>
  <si>
    <t>注） 長崎本線・佐世保線・松浦鉄道については、長崎県内分を掲載。</t>
  </si>
  <si>
    <t>清峰高校前</t>
  </si>
  <si>
    <t>20</t>
  </si>
  <si>
    <t>　　旅</t>
  </si>
  <si>
    <t xml:space="preserve">    ＜九 州 旅 客 鉄 道 ㈱  ＞</t>
  </si>
  <si>
    <t xml:space="preserve">              運</t>
  </si>
  <si>
    <t xml:space="preserve">          輸</t>
  </si>
  <si>
    <t>客</t>
  </si>
  <si>
    <t>旅客</t>
  </si>
  <si>
    <t>乗車人員</t>
  </si>
  <si>
    <t xml:space="preserve">  　鉄  道  ＞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</si>
  <si>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</si>
  <si>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</si>
  <si>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</si>
  <si>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</si>
  <si>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</si>
  <si>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</si>
  <si>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</si>
  <si>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</si>
  <si>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</si>
  <si>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</si>
  <si>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</si>
  <si>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</si>
  <si>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</si>
  <si>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</si>
  <si>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</si>
  <si>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</si>
  <si>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</si>
  <si>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</si>
  <si>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</si>
  <si>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</si>
  <si>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</si>
  <si>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</si>
  <si>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</si>
  <si>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 xml:space="preserve">    ＜日本貨物鉄道㈱九州支社＞</t>
  </si>
  <si>
    <t>年  度、  駅</t>
  </si>
  <si>
    <t>計</t>
  </si>
  <si>
    <t xml:space="preserve">    ＜島  原  鉄  道 ＞</t>
  </si>
  <si>
    <t>平成19年度</t>
  </si>
  <si>
    <t>20</t>
  </si>
  <si>
    <t>21</t>
  </si>
  <si>
    <t>平成19年度</t>
  </si>
  <si>
    <t>20</t>
  </si>
  <si>
    <t>21</t>
  </si>
  <si>
    <t>長崎 ＯＲＳ</t>
  </si>
  <si>
    <t>※　ＯＲＳ＝オフレールステーション</t>
  </si>
  <si>
    <t xml:space="preserve">              １２２        鉄                    </t>
  </si>
  <si>
    <t>年  度、  駅</t>
  </si>
  <si>
    <t xml:space="preserve">    ＜ 松  浦</t>
  </si>
  <si>
    <t>平成19年度</t>
  </si>
  <si>
    <t>21</t>
  </si>
  <si>
    <t>（平成21年度）</t>
  </si>
  <si>
    <t>単位：人</t>
  </si>
  <si>
    <t>ＪＲ九州線</t>
  </si>
  <si>
    <t>との併用</t>
  </si>
  <si>
    <t>単位： ｔ</t>
  </si>
  <si>
    <t>年  度</t>
  </si>
  <si>
    <t>貨        物（  コンテナ・車扱  ）</t>
  </si>
  <si>
    <t>　　　　発　　　　送</t>
  </si>
  <si>
    <t>　　　　到　　　　着</t>
  </si>
  <si>
    <t>乗車人員</t>
  </si>
  <si>
    <t>資料 九州旅客鉄道㈱､日本貨物鉄道㈱九州支社､島原鉄道㈱､松浦鉄道㈱ 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</si>
</sst>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showGridLines="0" tabSelected="1" view="pageBreakPreview" zoomScale="85" zoomScaleNormal="75" zoomScaleSheetLayoutView="85" workbookViewId="0" topLeftCell="A1">
      <selection activeCell="A1" sqref="A1"/>
    </sheetView>
  </sheetViews>
  <sheetFormatPr defaultColWidth="8.625" defaultRowHeight="12.75"/>
  <cols>
    <col min="1" max="1" width="0.875" style="4" customWidth="1"/>
    <col min="2" max="2" width="2.75390625" style="4" customWidth="1"/>
    <col min="3" max="3" width="17.875" style="4" customWidth="1"/>
    <col min="4" max="4" width="1.37890625" style="4" customWidth="1"/>
    <col min="5" max="8" width="13.625" style="4" customWidth="1"/>
    <col min="9" max="9" width="3.375" style="4" customWidth="1"/>
    <col min="10" max="10" width="1.25" style="4" customWidth="1"/>
    <col min="11" max="11" width="1.00390625" style="4" customWidth="1"/>
    <col min="12" max="12" width="18.625" style="4" customWidth="1"/>
    <col min="13" max="13" width="1.625" style="4" customWidth="1"/>
    <col min="14" max="14" width="13.625" style="4" customWidth="1"/>
    <col min="15" max="15" width="2.00390625" style="4" customWidth="1"/>
    <col min="16" max="18" width="13.625" style="4" customWidth="1"/>
    <col min="19" max="20" width="2.375" style="4" customWidth="1"/>
    <col min="21" max="21" width="8.375" style="4" customWidth="1"/>
    <col min="22" max="22" width="13.625" style="4" customWidth="1"/>
    <col min="23" max="23" width="0.875" style="4" customWidth="1"/>
    <col min="24" max="27" width="13.625" style="4" customWidth="1"/>
    <col min="28" max="16384" width="8.625" style="4" customWidth="1"/>
  </cols>
  <sheetData>
    <row r="1" spans="1:27" ht="24">
      <c r="A1" s="6"/>
      <c r="B1" s="6"/>
      <c r="C1" s="24" t="s">
        <v>129</v>
      </c>
      <c r="J1" s="10"/>
      <c r="K1" s="6"/>
      <c r="L1" s="24" t="s">
        <v>82</v>
      </c>
      <c r="P1" s="24" t="s">
        <v>88</v>
      </c>
      <c r="T1" s="17"/>
      <c r="U1" s="10"/>
      <c r="V1" s="35" t="s">
        <v>89</v>
      </c>
      <c r="W1" s="35"/>
      <c r="X1" s="35"/>
      <c r="Y1" s="35"/>
      <c r="Z1" s="36" t="s">
        <v>134</v>
      </c>
      <c r="AA1" s="36"/>
    </row>
    <row r="2" spans="1:27" ht="24" customHeight="1" thickBot="1">
      <c r="A2" s="12"/>
      <c r="B2" s="12"/>
      <c r="C2" s="25"/>
      <c r="D2" s="15"/>
      <c r="E2" s="15"/>
      <c r="F2" s="15"/>
      <c r="G2" s="25"/>
      <c r="H2" s="15"/>
      <c r="J2" s="10"/>
      <c r="K2" s="12"/>
      <c r="L2" s="16"/>
      <c r="M2" s="15"/>
      <c r="N2" s="15"/>
      <c r="O2" s="15"/>
      <c r="P2" s="15"/>
      <c r="Q2" s="16"/>
      <c r="R2" s="15"/>
      <c r="T2" s="17"/>
      <c r="U2" s="10"/>
      <c r="V2" s="16"/>
      <c r="W2" s="15"/>
      <c r="X2" s="15"/>
      <c r="Y2" s="15"/>
      <c r="Z2" s="15"/>
      <c r="AA2" s="37" t="s">
        <v>135</v>
      </c>
    </row>
    <row r="3" spans="2:27" ht="15" customHeight="1">
      <c r="B3" s="48" t="s">
        <v>130</v>
      </c>
      <c r="C3" s="48"/>
      <c r="D3" s="5"/>
      <c r="E3" s="51" t="s">
        <v>79</v>
      </c>
      <c r="F3" s="52"/>
      <c r="G3" s="52"/>
      <c r="H3" s="52"/>
      <c r="I3" s="17"/>
      <c r="J3" s="17"/>
      <c r="K3" s="48" t="s">
        <v>130</v>
      </c>
      <c r="L3" s="48"/>
      <c r="M3" s="5"/>
      <c r="N3" s="51" t="s">
        <v>86</v>
      </c>
      <c r="O3" s="52"/>
      <c r="P3" s="52" t="s">
        <v>90</v>
      </c>
      <c r="Q3" s="52"/>
      <c r="R3" s="52"/>
      <c r="T3" s="17"/>
      <c r="U3" s="48" t="s">
        <v>118</v>
      </c>
      <c r="V3" s="48"/>
      <c r="W3" s="5"/>
      <c r="X3" s="51" t="s">
        <v>91</v>
      </c>
      <c r="Y3" s="52"/>
      <c r="Z3" s="52"/>
      <c r="AA3" s="52"/>
    </row>
    <row r="4" spans="1:27" ht="15" customHeight="1">
      <c r="A4" s="6"/>
      <c r="B4" s="68"/>
      <c r="C4" s="68"/>
      <c r="D4" s="5"/>
      <c r="E4" s="57" t="s">
        <v>80</v>
      </c>
      <c r="F4" s="66"/>
      <c r="G4" s="67"/>
      <c r="H4" s="55" t="s">
        <v>81</v>
      </c>
      <c r="I4" s="17"/>
      <c r="J4" s="17"/>
      <c r="K4" s="49"/>
      <c r="L4" s="49"/>
      <c r="M4" s="5"/>
      <c r="N4" s="57" t="s">
        <v>143</v>
      </c>
      <c r="O4" s="58"/>
      <c r="P4" s="58"/>
      <c r="Q4" s="59"/>
      <c r="R4" s="55" t="s">
        <v>81</v>
      </c>
      <c r="T4" s="17"/>
      <c r="U4" s="68"/>
      <c r="V4" s="68"/>
      <c r="W4" s="5"/>
      <c r="X4" s="57" t="s">
        <v>92</v>
      </c>
      <c r="Y4" s="66"/>
      <c r="Z4" s="67"/>
      <c r="AA4" s="55" t="s">
        <v>81</v>
      </c>
    </row>
    <row r="5" spans="1:27" ht="15" customHeight="1">
      <c r="A5" s="18"/>
      <c r="B5" s="50"/>
      <c r="C5" s="50"/>
      <c r="D5" s="2"/>
      <c r="E5" s="19" t="s">
        <v>0</v>
      </c>
      <c r="F5" s="20" t="s">
        <v>1</v>
      </c>
      <c r="G5" s="20" t="s">
        <v>2</v>
      </c>
      <c r="H5" s="56"/>
      <c r="I5" s="17"/>
      <c r="J5" s="17"/>
      <c r="K5" s="50"/>
      <c r="L5" s="50"/>
      <c r="M5" s="2"/>
      <c r="N5" s="19" t="s">
        <v>0</v>
      </c>
      <c r="O5" s="3"/>
      <c r="P5" s="29" t="s">
        <v>1</v>
      </c>
      <c r="Q5" s="20" t="s">
        <v>2</v>
      </c>
      <c r="R5" s="56"/>
      <c r="T5" s="17"/>
      <c r="U5" s="50"/>
      <c r="V5" s="50"/>
      <c r="W5" s="2"/>
      <c r="X5" s="38" t="s">
        <v>119</v>
      </c>
      <c r="Y5" s="39" t="s">
        <v>1</v>
      </c>
      <c r="Z5" s="20" t="s">
        <v>2</v>
      </c>
      <c r="AA5" s="56"/>
    </row>
    <row r="6" spans="4:27" ht="30" customHeight="1">
      <c r="D6" s="5"/>
      <c r="E6" s="53" t="s">
        <v>87</v>
      </c>
      <c r="F6" s="54"/>
      <c r="G6" s="54"/>
      <c r="H6" s="54"/>
      <c r="J6" s="17"/>
      <c r="K6" s="10"/>
      <c r="M6" s="33"/>
      <c r="N6" s="26" t="s">
        <v>131</v>
      </c>
      <c r="P6" s="54" t="s">
        <v>93</v>
      </c>
      <c r="Q6" s="54"/>
      <c r="R6" s="54"/>
      <c r="T6" s="17"/>
      <c r="U6" s="6"/>
      <c r="W6" s="5"/>
      <c r="X6" s="40" t="s">
        <v>120</v>
      </c>
      <c r="Y6" s="41"/>
      <c r="Z6" s="41"/>
      <c r="AA6" s="41"/>
    </row>
    <row r="7" spans="4:27" ht="16.5" customHeight="1">
      <c r="D7" s="5"/>
      <c r="E7" s="34"/>
      <c r="F7" s="34"/>
      <c r="G7" s="34"/>
      <c r="H7" s="34"/>
      <c r="J7" s="17"/>
      <c r="K7" s="10"/>
      <c r="M7" s="5"/>
      <c r="N7" s="34"/>
      <c r="P7" s="34"/>
      <c r="Q7" s="34"/>
      <c r="R7" s="34"/>
      <c r="T7" s="17"/>
      <c r="U7" s="6"/>
      <c r="W7" s="5"/>
      <c r="X7" s="28"/>
      <c r="Y7" s="28"/>
      <c r="Z7" s="28"/>
      <c r="AA7" s="28"/>
    </row>
    <row r="8" spans="1:27" ht="16.5" customHeight="1">
      <c r="A8" s="6"/>
      <c r="B8" s="60" t="s">
        <v>132</v>
      </c>
      <c r="C8" s="60"/>
      <c r="D8" s="5"/>
      <c r="E8" s="8">
        <v>14812374</v>
      </c>
      <c r="F8" s="8">
        <v>6309508</v>
      </c>
      <c r="G8" s="8">
        <v>8502866</v>
      </c>
      <c r="H8" s="8">
        <v>14797966</v>
      </c>
      <c r="J8" s="17"/>
      <c r="K8" s="60" t="s">
        <v>132</v>
      </c>
      <c r="L8" s="60"/>
      <c r="M8" s="5"/>
      <c r="N8" s="8">
        <v>2323945</v>
      </c>
      <c r="P8" s="8">
        <v>876186</v>
      </c>
      <c r="Q8" s="8">
        <v>1447759</v>
      </c>
      <c r="R8" s="8">
        <v>2330654</v>
      </c>
      <c r="T8" s="17"/>
      <c r="U8" s="60" t="s">
        <v>121</v>
      </c>
      <c r="V8" s="60"/>
      <c r="W8" s="5"/>
      <c r="X8" s="8">
        <v>2108498</v>
      </c>
      <c r="Y8" s="8">
        <v>824018</v>
      </c>
      <c r="Z8" s="8">
        <v>1284480</v>
      </c>
      <c r="AA8" s="8">
        <v>2108498</v>
      </c>
    </row>
    <row r="9" spans="1:27" ht="16.5" customHeight="1">
      <c r="A9" s="6"/>
      <c r="B9" s="61" t="s">
        <v>85</v>
      </c>
      <c r="C9" s="61"/>
      <c r="D9" s="5"/>
      <c r="E9" s="8">
        <v>14898408</v>
      </c>
      <c r="F9" s="8">
        <v>6214055</v>
      </c>
      <c r="G9" s="8">
        <v>8684353</v>
      </c>
      <c r="H9" s="8">
        <v>14882482</v>
      </c>
      <c r="J9" s="17"/>
      <c r="K9" s="61" t="s">
        <v>85</v>
      </c>
      <c r="L9" s="61"/>
      <c r="M9" s="5"/>
      <c r="N9" s="8">
        <v>2268178</v>
      </c>
      <c r="P9" s="8">
        <v>837777</v>
      </c>
      <c r="Q9" s="8">
        <v>1430401</v>
      </c>
      <c r="R9" s="8">
        <v>2277385</v>
      </c>
      <c r="T9" s="17"/>
      <c r="U9" s="61" t="s">
        <v>122</v>
      </c>
      <c r="V9" s="61"/>
      <c r="W9" s="5"/>
      <c r="X9" s="8">
        <v>1443427</v>
      </c>
      <c r="Y9" s="21">
        <v>576067</v>
      </c>
      <c r="Z9" s="21">
        <v>867360</v>
      </c>
      <c r="AA9" s="21">
        <v>1443427</v>
      </c>
    </row>
    <row r="10" spans="1:27" ht="16.5" customHeight="1">
      <c r="A10" s="6"/>
      <c r="B10" s="9"/>
      <c r="C10" s="9"/>
      <c r="D10" s="5"/>
      <c r="E10" s="8"/>
      <c r="F10" s="8"/>
      <c r="G10" s="8"/>
      <c r="H10" s="8"/>
      <c r="J10" s="17"/>
      <c r="K10" s="9"/>
      <c r="L10" s="9"/>
      <c r="M10" s="5"/>
      <c r="N10" s="8"/>
      <c r="P10" s="8"/>
      <c r="Q10" s="8"/>
      <c r="R10" s="8"/>
      <c r="T10" s="17"/>
      <c r="U10" s="9"/>
      <c r="V10" s="9"/>
      <c r="W10" s="5"/>
      <c r="X10" s="8"/>
      <c r="Y10" s="8"/>
      <c r="Z10" s="8"/>
      <c r="AA10" s="8"/>
    </row>
    <row r="11" spans="1:27" ht="16.5" customHeight="1">
      <c r="A11" s="6"/>
      <c r="B11" s="61" t="s">
        <v>133</v>
      </c>
      <c r="C11" s="61"/>
      <c r="D11" s="5"/>
      <c r="E11" s="8">
        <f>SUM(E13,E40,E47)</f>
        <v>14607950</v>
      </c>
      <c r="F11" s="8">
        <f>SUM(F13,F40,F47)</f>
        <v>5920238</v>
      </c>
      <c r="G11" s="8">
        <f>SUM(G13,G40,G47)</f>
        <v>8687712</v>
      </c>
      <c r="H11" s="8">
        <f>SUM(H13,H40,H47)</f>
        <v>14591839</v>
      </c>
      <c r="J11" s="17"/>
      <c r="K11" s="61" t="s">
        <v>133</v>
      </c>
      <c r="L11" s="61"/>
      <c r="M11" s="5"/>
      <c r="N11" s="8">
        <f>SUM(N13:N57)</f>
        <v>2281086</v>
      </c>
      <c r="P11" s="8">
        <f>SUM(P13:P57)</f>
        <v>824465</v>
      </c>
      <c r="Q11" s="8">
        <f>SUM(Q13:Q57)</f>
        <v>1456621</v>
      </c>
      <c r="R11" s="8">
        <f>SUM(R13:R57)</f>
        <v>2287707</v>
      </c>
      <c r="T11" s="17"/>
      <c r="U11" s="61" t="s">
        <v>123</v>
      </c>
      <c r="V11" s="61"/>
      <c r="W11" s="5"/>
      <c r="X11" s="8">
        <f>SUM(X13:X41)</f>
        <v>1367564</v>
      </c>
      <c r="Y11" s="8">
        <f>SUM(Y13:Y41)</f>
        <v>563204</v>
      </c>
      <c r="Z11" s="8">
        <f>SUM(Z13:Z41)</f>
        <v>804360</v>
      </c>
      <c r="AA11" s="8">
        <f>SUM(AA13:AA41)</f>
        <v>1367564</v>
      </c>
    </row>
    <row r="12" spans="1:27" ht="16.5" customHeight="1">
      <c r="A12" s="6"/>
      <c r="B12" s="9"/>
      <c r="C12" s="9"/>
      <c r="D12" s="5"/>
      <c r="E12" s="8"/>
      <c r="F12" s="8"/>
      <c r="G12" s="8"/>
      <c r="H12" s="8"/>
      <c r="J12" s="17"/>
      <c r="K12" s="9"/>
      <c r="L12" s="9"/>
      <c r="M12" s="5"/>
      <c r="N12" s="8"/>
      <c r="P12" s="8"/>
      <c r="Q12" s="8"/>
      <c r="R12" s="8"/>
      <c r="T12" s="17"/>
      <c r="U12" s="9"/>
      <c r="V12" s="9"/>
      <c r="W12" s="5"/>
      <c r="X12" s="8"/>
      <c r="Y12" s="8"/>
      <c r="Z12" s="8"/>
      <c r="AA12" s="8"/>
    </row>
    <row r="13" spans="1:27" ht="16.5" customHeight="1">
      <c r="A13" s="6"/>
      <c r="B13" s="60" t="s">
        <v>3</v>
      </c>
      <c r="C13" s="60"/>
      <c r="D13" s="5"/>
      <c r="E13" s="8">
        <f>SUM(E14:E38)</f>
        <v>10110158</v>
      </c>
      <c r="F13" s="8">
        <f>SUM(F14:F38)</f>
        <v>3858901</v>
      </c>
      <c r="G13" s="8">
        <f>SUM(G14:G38)</f>
        <v>6251257</v>
      </c>
      <c r="H13" s="8">
        <f>SUM(H14:H38)</f>
        <v>10092930</v>
      </c>
      <c r="J13" s="17"/>
      <c r="K13" s="9"/>
      <c r="L13" s="7" t="s">
        <v>7</v>
      </c>
      <c r="M13" s="5"/>
      <c r="N13" s="8">
        <v>265360</v>
      </c>
      <c r="P13" s="21">
        <v>106106</v>
      </c>
      <c r="Q13" s="21">
        <v>159254</v>
      </c>
      <c r="R13" s="21">
        <v>238991</v>
      </c>
      <c r="T13" s="17"/>
      <c r="U13" s="6"/>
      <c r="V13" s="7" t="s">
        <v>57</v>
      </c>
      <c r="W13" s="5"/>
      <c r="X13" s="8">
        <f>Z13+Y13</f>
        <v>313176</v>
      </c>
      <c r="Y13" s="21">
        <v>168396</v>
      </c>
      <c r="Z13" s="21">
        <v>144780</v>
      </c>
      <c r="AA13" s="21">
        <v>284989</v>
      </c>
    </row>
    <row r="14" spans="1:27" ht="16.5" customHeight="1">
      <c r="A14" s="6"/>
      <c r="B14" s="6"/>
      <c r="C14" s="7" t="s">
        <v>44</v>
      </c>
      <c r="D14" s="5"/>
      <c r="E14" s="8">
        <f>SUM(F14:G14)</f>
        <v>4004614</v>
      </c>
      <c r="F14" s="21">
        <v>1955707</v>
      </c>
      <c r="G14" s="21">
        <v>2048907</v>
      </c>
      <c r="H14" s="21">
        <v>3977511</v>
      </c>
      <c r="J14" s="17"/>
      <c r="K14" s="10"/>
      <c r="L14" s="7" t="s">
        <v>8</v>
      </c>
      <c r="M14" s="5"/>
      <c r="N14" s="8">
        <v>146314</v>
      </c>
      <c r="P14" s="21">
        <v>95732</v>
      </c>
      <c r="Q14" s="21">
        <v>50582</v>
      </c>
      <c r="R14" s="21">
        <v>171058</v>
      </c>
      <c r="T14" s="17"/>
      <c r="U14" s="6"/>
      <c r="V14" s="7" t="s">
        <v>94</v>
      </c>
      <c r="W14" s="5"/>
      <c r="X14" s="8">
        <f>Z14+Y14</f>
        <v>183589</v>
      </c>
      <c r="Y14" s="21">
        <v>84199</v>
      </c>
      <c r="Z14" s="21">
        <v>99390</v>
      </c>
      <c r="AA14" s="21">
        <v>151034</v>
      </c>
    </row>
    <row r="15" spans="1:27" ht="16.5" customHeight="1">
      <c r="A15" s="6"/>
      <c r="B15" s="6"/>
      <c r="C15" s="7" t="s">
        <v>45</v>
      </c>
      <c r="D15" s="5"/>
      <c r="E15" s="8">
        <f aca="true" t="shared" si="0" ref="E15:E60">SUM(F15:G15)</f>
        <v>850535</v>
      </c>
      <c r="F15" s="21">
        <v>247353</v>
      </c>
      <c r="G15" s="21">
        <v>603182</v>
      </c>
      <c r="H15" s="21">
        <v>828237</v>
      </c>
      <c r="J15" s="17"/>
      <c r="K15" s="10"/>
      <c r="L15" s="7" t="s">
        <v>9</v>
      </c>
      <c r="M15" s="5"/>
      <c r="N15" s="8">
        <v>26546</v>
      </c>
      <c r="P15" s="21">
        <v>11046</v>
      </c>
      <c r="Q15" s="21">
        <v>15500</v>
      </c>
      <c r="R15" s="21">
        <v>41728</v>
      </c>
      <c r="T15" s="17"/>
      <c r="U15" s="6"/>
      <c r="V15" s="7" t="s">
        <v>95</v>
      </c>
      <c r="W15" s="5"/>
      <c r="X15" s="8">
        <f>Z15+Y15</f>
        <v>53488</v>
      </c>
      <c r="Y15" s="21">
        <v>12478</v>
      </c>
      <c r="Z15" s="21">
        <v>41010</v>
      </c>
      <c r="AA15" s="21">
        <v>60117</v>
      </c>
    </row>
    <row r="16" spans="1:27" ht="16.5" customHeight="1">
      <c r="A16" s="6"/>
      <c r="B16" s="6"/>
      <c r="C16" s="7" t="s">
        <v>46</v>
      </c>
      <c r="D16" s="5"/>
      <c r="E16" s="8">
        <f t="shared" si="0"/>
        <v>110434</v>
      </c>
      <c r="F16" s="21">
        <v>57062</v>
      </c>
      <c r="G16" s="21">
        <v>53372</v>
      </c>
      <c r="H16" s="21">
        <v>120211</v>
      </c>
      <c r="J16" s="17"/>
      <c r="K16" s="10"/>
      <c r="L16" s="7" t="s">
        <v>10</v>
      </c>
      <c r="M16" s="5"/>
      <c r="N16" s="8">
        <v>66894</v>
      </c>
      <c r="P16" s="21">
        <v>27615</v>
      </c>
      <c r="Q16" s="21">
        <v>39279</v>
      </c>
      <c r="R16" s="21">
        <v>71876</v>
      </c>
      <c r="T16" s="17"/>
      <c r="U16" s="6"/>
      <c r="V16" s="7" t="s">
        <v>96</v>
      </c>
      <c r="W16" s="5"/>
      <c r="X16" s="8">
        <f aca="true" t="shared" si="1" ref="X16:X41">Z16+Y16</f>
        <v>19569</v>
      </c>
      <c r="Y16" s="21">
        <v>7449</v>
      </c>
      <c r="Z16" s="21">
        <v>12120</v>
      </c>
      <c r="AA16" s="21">
        <v>26357</v>
      </c>
    </row>
    <row r="17" spans="1:27" ht="16.5" customHeight="1">
      <c r="A17" s="6"/>
      <c r="B17" s="6"/>
      <c r="C17" s="7" t="s">
        <v>47</v>
      </c>
      <c r="D17" s="5"/>
      <c r="E17" s="8">
        <f t="shared" si="0"/>
        <v>269276</v>
      </c>
      <c r="F17" s="21">
        <v>118679</v>
      </c>
      <c r="G17" s="21">
        <v>150597</v>
      </c>
      <c r="H17" s="21">
        <v>272055</v>
      </c>
      <c r="J17" s="17"/>
      <c r="K17" s="10"/>
      <c r="L17" s="7" t="s">
        <v>11</v>
      </c>
      <c r="M17" s="5"/>
      <c r="N17" s="8">
        <v>15495</v>
      </c>
      <c r="P17" s="21">
        <v>8469</v>
      </c>
      <c r="Q17" s="21">
        <v>7026</v>
      </c>
      <c r="R17" s="21">
        <v>16531</v>
      </c>
      <c r="T17" s="17"/>
      <c r="U17" s="6"/>
      <c r="V17" s="7" t="s">
        <v>97</v>
      </c>
      <c r="W17" s="5"/>
      <c r="X17" s="8">
        <f t="shared" si="1"/>
        <v>18503</v>
      </c>
      <c r="Y17" s="42">
        <v>9083</v>
      </c>
      <c r="Z17" s="42">
        <v>9420</v>
      </c>
      <c r="AA17" s="42">
        <v>25684</v>
      </c>
    </row>
    <row r="18" spans="1:27" ht="16.5" customHeight="1">
      <c r="A18" s="6"/>
      <c r="B18" s="6"/>
      <c r="C18" s="7" t="s">
        <v>77</v>
      </c>
      <c r="D18" s="5"/>
      <c r="E18" s="8">
        <f t="shared" si="0"/>
        <v>133947</v>
      </c>
      <c r="F18" s="21">
        <v>53725</v>
      </c>
      <c r="G18" s="21">
        <v>80222</v>
      </c>
      <c r="H18" s="21">
        <v>128469</v>
      </c>
      <c r="J18" s="17"/>
      <c r="K18" s="10"/>
      <c r="M18" s="5"/>
      <c r="P18" s="21"/>
      <c r="Q18" s="21"/>
      <c r="R18" s="21"/>
      <c r="T18" s="17"/>
      <c r="U18" s="6"/>
      <c r="V18" s="7"/>
      <c r="W18" s="5"/>
      <c r="X18" s="8"/>
      <c r="Y18" s="42"/>
      <c r="Z18" s="42"/>
      <c r="AA18" s="42"/>
    </row>
    <row r="19" spans="1:27" ht="16.5" customHeight="1">
      <c r="A19" s="6"/>
      <c r="B19" s="6"/>
      <c r="C19" s="7"/>
      <c r="D19" s="5"/>
      <c r="E19" s="8"/>
      <c r="F19" s="21"/>
      <c r="G19" s="21"/>
      <c r="H19" s="21"/>
      <c r="J19" s="17"/>
      <c r="K19" s="10"/>
      <c r="L19" s="7" t="s">
        <v>12</v>
      </c>
      <c r="M19" s="5"/>
      <c r="N19" s="8">
        <v>165569</v>
      </c>
      <c r="P19" s="21">
        <v>35347</v>
      </c>
      <c r="Q19" s="21">
        <v>130222</v>
      </c>
      <c r="R19" s="21">
        <v>168640</v>
      </c>
      <c r="T19" s="17"/>
      <c r="U19" s="6"/>
      <c r="V19" s="7" t="s">
        <v>98</v>
      </c>
      <c r="W19" s="5"/>
      <c r="X19" s="8">
        <f t="shared" si="1"/>
        <v>22474</v>
      </c>
      <c r="Y19" s="21">
        <v>6034</v>
      </c>
      <c r="Z19" s="21">
        <v>16440</v>
      </c>
      <c r="AA19" s="21">
        <v>28238</v>
      </c>
    </row>
    <row r="20" spans="1:27" ht="16.5" customHeight="1">
      <c r="A20" s="6"/>
      <c r="B20" s="6"/>
      <c r="C20" s="7" t="s">
        <v>48</v>
      </c>
      <c r="D20" s="5"/>
      <c r="E20" s="8">
        <f t="shared" si="0"/>
        <v>673470</v>
      </c>
      <c r="F20" s="21">
        <v>208644</v>
      </c>
      <c r="G20" s="21">
        <v>464826</v>
      </c>
      <c r="H20" s="21">
        <v>668256</v>
      </c>
      <c r="J20" s="17"/>
      <c r="K20" s="10"/>
      <c r="L20" s="7" t="s">
        <v>13</v>
      </c>
      <c r="M20" s="5"/>
      <c r="N20" s="8">
        <v>181121</v>
      </c>
      <c r="P20" s="21">
        <v>49707</v>
      </c>
      <c r="Q20" s="21">
        <v>131414</v>
      </c>
      <c r="R20" s="21">
        <v>169314</v>
      </c>
      <c r="T20" s="17"/>
      <c r="U20" s="6"/>
      <c r="V20" s="7" t="s">
        <v>99</v>
      </c>
      <c r="W20" s="5"/>
      <c r="X20" s="8">
        <f t="shared" si="1"/>
        <v>7743</v>
      </c>
      <c r="Y20" s="21">
        <v>1473</v>
      </c>
      <c r="Z20" s="21">
        <v>6270</v>
      </c>
      <c r="AA20" s="21">
        <v>14191</v>
      </c>
    </row>
    <row r="21" spans="1:27" ht="16.5" customHeight="1">
      <c r="A21" s="6"/>
      <c r="B21" s="6"/>
      <c r="C21" s="7" t="s">
        <v>49</v>
      </c>
      <c r="D21" s="5"/>
      <c r="E21" s="8">
        <f t="shared" si="0"/>
        <v>26838</v>
      </c>
      <c r="F21" s="21">
        <v>8610</v>
      </c>
      <c r="G21" s="21">
        <v>18228</v>
      </c>
      <c r="H21" s="21">
        <v>28446</v>
      </c>
      <c r="J21" s="17"/>
      <c r="K21" s="10"/>
      <c r="L21" s="7" t="s">
        <v>14</v>
      </c>
      <c r="M21" s="5"/>
      <c r="N21" s="8">
        <v>38189</v>
      </c>
      <c r="P21" s="21">
        <v>13992</v>
      </c>
      <c r="Q21" s="21">
        <v>24197</v>
      </c>
      <c r="R21" s="21">
        <v>35335</v>
      </c>
      <c r="T21" s="17"/>
      <c r="U21" s="6"/>
      <c r="V21" s="7" t="s">
        <v>100</v>
      </c>
      <c r="W21" s="5"/>
      <c r="X21" s="8">
        <f t="shared" si="1"/>
        <v>68774</v>
      </c>
      <c r="Y21" s="21">
        <v>7694</v>
      </c>
      <c r="Z21" s="21">
        <v>61080</v>
      </c>
      <c r="AA21" s="21">
        <v>72620</v>
      </c>
    </row>
    <row r="22" spans="1:27" ht="16.5" customHeight="1">
      <c r="A22" s="6"/>
      <c r="B22" s="6"/>
      <c r="C22" s="7" t="s">
        <v>50</v>
      </c>
      <c r="D22" s="5"/>
      <c r="E22" s="8">
        <f t="shared" si="0"/>
        <v>70087</v>
      </c>
      <c r="F22" s="21">
        <v>19481</v>
      </c>
      <c r="G22" s="21">
        <v>50606</v>
      </c>
      <c r="H22" s="21">
        <v>70741</v>
      </c>
      <c r="J22" s="17"/>
      <c r="K22" s="10"/>
      <c r="L22" s="7" t="s">
        <v>15</v>
      </c>
      <c r="M22" s="5"/>
      <c r="N22" s="8">
        <v>45707</v>
      </c>
      <c r="P22" s="21">
        <v>12887</v>
      </c>
      <c r="Q22" s="21">
        <v>32820</v>
      </c>
      <c r="R22" s="21">
        <v>36202</v>
      </c>
      <c r="T22" s="17"/>
      <c r="U22" s="6"/>
      <c r="V22" s="7" t="s">
        <v>101</v>
      </c>
      <c r="W22" s="5"/>
      <c r="X22" s="8">
        <f t="shared" si="1"/>
        <v>121210</v>
      </c>
      <c r="Y22" s="21">
        <v>30160</v>
      </c>
      <c r="Z22" s="21">
        <v>91050</v>
      </c>
      <c r="AA22" s="21">
        <v>125556</v>
      </c>
    </row>
    <row r="23" spans="1:27" ht="16.5" customHeight="1">
      <c r="A23" s="6"/>
      <c r="B23" s="6"/>
      <c r="C23" s="7" t="s">
        <v>51</v>
      </c>
      <c r="D23" s="5"/>
      <c r="E23" s="8">
        <f t="shared" si="0"/>
        <v>33139</v>
      </c>
      <c r="F23" s="21">
        <v>12052</v>
      </c>
      <c r="G23" s="21">
        <v>21087</v>
      </c>
      <c r="H23" s="21">
        <v>33587</v>
      </c>
      <c r="J23" s="17"/>
      <c r="K23" s="10"/>
      <c r="L23" s="7" t="s">
        <v>16</v>
      </c>
      <c r="M23" s="5"/>
      <c r="N23" s="8">
        <v>22904</v>
      </c>
      <c r="P23" s="21">
        <v>8837</v>
      </c>
      <c r="Q23" s="21">
        <v>14067</v>
      </c>
      <c r="R23" s="21">
        <v>28128</v>
      </c>
      <c r="T23" s="17"/>
      <c r="U23" s="6"/>
      <c r="V23" s="7" t="s">
        <v>102</v>
      </c>
      <c r="W23" s="5"/>
      <c r="X23" s="8">
        <f t="shared" si="1"/>
        <v>16402</v>
      </c>
      <c r="Y23" s="21">
        <v>3442</v>
      </c>
      <c r="Z23" s="21">
        <v>12960</v>
      </c>
      <c r="AA23" s="21">
        <v>19066</v>
      </c>
    </row>
    <row r="24" spans="1:27" ht="16.5" customHeight="1">
      <c r="A24" s="6"/>
      <c r="B24" s="6"/>
      <c r="C24" s="7" t="s">
        <v>52</v>
      </c>
      <c r="D24" s="5"/>
      <c r="E24" s="8">
        <f t="shared" si="0"/>
        <v>214614</v>
      </c>
      <c r="F24" s="21">
        <v>56969</v>
      </c>
      <c r="G24" s="21">
        <v>157645</v>
      </c>
      <c r="H24" s="21">
        <v>214830</v>
      </c>
      <c r="J24" s="17"/>
      <c r="K24" s="10"/>
      <c r="M24" s="5"/>
      <c r="P24" s="21"/>
      <c r="Q24" s="21"/>
      <c r="R24" s="21"/>
      <c r="T24" s="17"/>
      <c r="U24" s="6"/>
      <c r="V24" s="7"/>
      <c r="W24" s="5"/>
      <c r="X24" s="8"/>
      <c r="Y24" s="21"/>
      <c r="Z24" s="21"/>
      <c r="AA24" s="21"/>
    </row>
    <row r="25" spans="1:27" ht="16.5" customHeight="1">
      <c r="A25" s="6"/>
      <c r="B25" s="6"/>
      <c r="C25" s="7"/>
      <c r="D25" s="5"/>
      <c r="E25" s="8"/>
      <c r="F25" s="21"/>
      <c r="G25" s="21"/>
      <c r="H25" s="21"/>
      <c r="J25" s="17"/>
      <c r="K25" s="10"/>
      <c r="L25" s="7" t="s">
        <v>17</v>
      </c>
      <c r="M25" s="5"/>
      <c r="N25" s="8">
        <v>37559</v>
      </c>
      <c r="P25" s="21">
        <v>17674</v>
      </c>
      <c r="Q25" s="21">
        <v>19885</v>
      </c>
      <c r="R25" s="21">
        <v>31009</v>
      </c>
      <c r="T25" s="17"/>
      <c r="U25" s="6"/>
      <c r="V25" s="7" t="s">
        <v>103</v>
      </c>
      <c r="W25" s="5"/>
      <c r="X25" s="8">
        <f t="shared" si="1"/>
        <v>67596</v>
      </c>
      <c r="Y25" s="21">
        <v>22806</v>
      </c>
      <c r="Z25" s="21">
        <v>44790</v>
      </c>
      <c r="AA25" s="21">
        <v>70313</v>
      </c>
    </row>
    <row r="26" spans="1:27" ht="16.5" customHeight="1">
      <c r="A26" s="6"/>
      <c r="B26" s="6"/>
      <c r="C26" s="7" t="s">
        <v>53</v>
      </c>
      <c r="D26" s="5"/>
      <c r="E26" s="8">
        <f t="shared" si="0"/>
        <v>208013</v>
      </c>
      <c r="F26" s="21">
        <v>50017</v>
      </c>
      <c r="G26" s="21">
        <v>157996</v>
      </c>
      <c r="H26" s="21">
        <v>209300</v>
      </c>
      <c r="J26" s="17"/>
      <c r="K26" s="10"/>
      <c r="L26" s="7" t="s">
        <v>18</v>
      </c>
      <c r="M26" s="5"/>
      <c r="N26" s="8">
        <v>122314</v>
      </c>
      <c r="P26" s="21">
        <v>50812</v>
      </c>
      <c r="Q26" s="21">
        <v>71502</v>
      </c>
      <c r="R26" s="21">
        <v>121710</v>
      </c>
      <c r="T26" s="17"/>
      <c r="U26" s="6"/>
      <c r="V26" s="7" t="s">
        <v>104</v>
      </c>
      <c r="W26" s="5"/>
      <c r="X26" s="8">
        <f t="shared" si="1"/>
        <v>8828</v>
      </c>
      <c r="Y26" s="21">
        <v>2618</v>
      </c>
      <c r="Z26" s="21">
        <v>6210</v>
      </c>
      <c r="AA26" s="21">
        <v>9968</v>
      </c>
    </row>
    <row r="27" spans="1:27" ht="16.5" customHeight="1">
      <c r="A27" s="6"/>
      <c r="B27" s="6"/>
      <c r="C27" s="7" t="s">
        <v>54</v>
      </c>
      <c r="D27" s="5"/>
      <c r="E27" s="8">
        <f t="shared" si="0"/>
        <v>99985</v>
      </c>
      <c r="F27" s="21">
        <v>27431</v>
      </c>
      <c r="G27" s="21">
        <v>72554</v>
      </c>
      <c r="H27" s="21">
        <v>103541</v>
      </c>
      <c r="J27" s="17"/>
      <c r="K27" s="10"/>
      <c r="L27" s="7" t="s">
        <v>19</v>
      </c>
      <c r="M27" s="5"/>
      <c r="N27" s="8">
        <v>190781</v>
      </c>
      <c r="P27" s="21">
        <v>53757</v>
      </c>
      <c r="Q27" s="21">
        <v>137024</v>
      </c>
      <c r="R27" s="21">
        <v>173838</v>
      </c>
      <c r="T27" s="17"/>
      <c r="U27" s="6"/>
      <c r="V27" s="7" t="s">
        <v>105</v>
      </c>
      <c r="W27" s="5"/>
      <c r="X27" s="8">
        <f t="shared" si="1"/>
        <v>10010</v>
      </c>
      <c r="Y27" s="21">
        <v>3200</v>
      </c>
      <c r="Z27" s="21">
        <v>6810</v>
      </c>
      <c r="AA27" s="21">
        <v>14797</v>
      </c>
    </row>
    <row r="28" spans="1:27" ht="16.5" customHeight="1">
      <c r="A28" s="6"/>
      <c r="B28" s="6"/>
      <c r="C28" s="7" t="s">
        <v>55</v>
      </c>
      <c r="D28" s="5"/>
      <c r="E28" s="8">
        <f t="shared" si="0"/>
        <v>672331</v>
      </c>
      <c r="F28" s="21">
        <v>183522</v>
      </c>
      <c r="G28" s="21">
        <v>488809</v>
      </c>
      <c r="H28" s="21">
        <v>678329</v>
      </c>
      <c r="J28" s="17"/>
      <c r="K28" s="10"/>
      <c r="L28" s="7" t="s">
        <v>20</v>
      </c>
      <c r="M28" s="5"/>
      <c r="N28" s="8">
        <v>25773</v>
      </c>
      <c r="P28" s="21">
        <v>15464</v>
      </c>
      <c r="Q28" s="21">
        <v>10309</v>
      </c>
      <c r="R28" s="21">
        <v>26893</v>
      </c>
      <c r="T28" s="17"/>
      <c r="U28" s="6"/>
      <c r="V28" s="7" t="s">
        <v>106</v>
      </c>
      <c r="W28" s="5"/>
      <c r="X28" s="8">
        <f t="shared" si="1"/>
        <v>30039</v>
      </c>
      <c r="Y28" s="21">
        <v>10959</v>
      </c>
      <c r="Z28" s="21">
        <v>19080</v>
      </c>
      <c r="AA28" s="21">
        <v>33883</v>
      </c>
    </row>
    <row r="29" spans="1:27" ht="16.5" customHeight="1">
      <c r="A29" s="6"/>
      <c r="B29" s="6"/>
      <c r="C29" s="7" t="s">
        <v>56</v>
      </c>
      <c r="D29" s="5"/>
      <c r="E29" s="8">
        <f t="shared" si="0"/>
        <v>383073</v>
      </c>
      <c r="F29" s="21">
        <v>98450</v>
      </c>
      <c r="G29" s="21">
        <v>284623</v>
      </c>
      <c r="H29" s="21">
        <v>381821</v>
      </c>
      <c r="J29" s="17"/>
      <c r="K29" s="10"/>
      <c r="L29" s="7" t="s">
        <v>21</v>
      </c>
      <c r="M29" s="5"/>
      <c r="N29" s="8">
        <v>44311</v>
      </c>
      <c r="P29" s="21">
        <v>15833</v>
      </c>
      <c r="Q29" s="21">
        <v>28478</v>
      </c>
      <c r="R29" s="21">
        <v>42960</v>
      </c>
      <c r="T29" s="17"/>
      <c r="U29" s="6"/>
      <c r="V29" s="7" t="s">
        <v>107</v>
      </c>
      <c r="W29" s="17"/>
      <c r="X29" s="22">
        <f t="shared" si="1"/>
        <v>30644</v>
      </c>
      <c r="Y29" s="21">
        <v>12074</v>
      </c>
      <c r="Z29" s="21">
        <v>18570</v>
      </c>
      <c r="AA29" s="21">
        <v>34335</v>
      </c>
    </row>
    <row r="30" spans="1:27" ht="16.5" customHeight="1">
      <c r="A30" s="6"/>
      <c r="B30" s="6"/>
      <c r="C30" s="7" t="s">
        <v>57</v>
      </c>
      <c r="D30" s="5"/>
      <c r="E30" s="8">
        <f t="shared" si="0"/>
        <v>2005739</v>
      </c>
      <c r="F30" s="21">
        <v>701963</v>
      </c>
      <c r="G30" s="21">
        <v>1303776</v>
      </c>
      <c r="H30" s="21">
        <v>2017555</v>
      </c>
      <c r="J30" s="17"/>
      <c r="K30" s="10"/>
      <c r="M30" s="5"/>
      <c r="P30" s="21"/>
      <c r="Q30" s="21"/>
      <c r="R30" s="21"/>
      <c r="T30" s="17"/>
      <c r="U30" s="6"/>
      <c r="V30" s="7"/>
      <c r="W30" s="17"/>
      <c r="X30" s="22"/>
      <c r="Y30" s="21"/>
      <c r="Z30" s="21"/>
      <c r="AA30" s="21"/>
    </row>
    <row r="31" spans="1:27" ht="16.5" customHeight="1">
      <c r="A31" s="6"/>
      <c r="B31" s="6"/>
      <c r="C31" s="7"/>
      <c r="D31" s="5"/>
      <c r="E31" s="8"/>
      <c r="F31" s="21"/>
      <c r="G31" s="21"/>
      <c r="H31" s="21"/>
      <c r="J31" s="17"/>
      <c r="K31" s="10"/>
      <c r="L31" s="7" t="s">
        <v>22</v>
      </c>
      <c r="M31" s="5"/>
      <c r="N31" s="8">
        <v>14938</v>
      </c>
      <c r="P31" s="21">
        <v>8837</v>
      </c>
      <c r="Q31" s="21">
        <v>6101</v>
      </c>
      <c r="R31" s="21">
        <v>17507</v>
      </c>
      <c r="T31" s="17"/>
      <c r="U31" s="6"/>
      <c r="V31" s="7" t="s">
        <v>108</v>
      </c>
      <c r="W31" s="17"/>
      <c r="X31" s="22">
        <f t="shared" si="1"/>
        <v>81870</v>
      </c>
      <c r="Y31" s="21">
        <v>29070</v>
      </c>
      <c r="Z31" s="21">
        <v>52800</v>
      </c>
      <c r="AA31" s="21">
        <v>78998</v>
      </c>
    </row>
    <row r="32" spans="1:27" ht="16.5" customHeight="1">
      <c r="A32" s="6"/>
      <c r="B32" s="6"/>
      <c r="C32" s="7" t="s">
        <v>58</v>
      </c>
      <c r="D32" s="5"/>
      <c r="E32" s="8">
        <f t="shared" si="0"/>
        <v>45947</v>
      </c>
      <c r="F32" s="21">
        <v>6675</v>
      </c>
      <c r="G32" s="21">
        <v>39272</v>
      </c>
      <c r="H32" s="21">
        <v>48953</v>
      </c>
      <c r="J32" s="17"/>
      <c r="K32" s="10"/>
      <c r="L32" s="7" t="s">
        <v>23</v>
      </c>
      <c r="M32" s="5"/>
      <c r="N32" s="8">
        <v>53103</v>
      </c>
      <c r="P32" s="21">
        <v>23565</v>
      </c>
      <c r="Q32" s="21">
        <v>29538</v>
      </c>
      <c r="R32" s="21">
        <v>55228</v>
      </c>
      <c r="T32" s="17"/>
      <c r="U32" s="6"/>
      <c r="V32" s="7" t="s">
        <v>109</v>
      </c>
      <c r="W32" s="17"/>
      <c r="X32" s="22">
        <f t="shared" si="1"/>
        <v>19327</v>
      </c>
      <c r="Y32" s="21">
        <v>7237</v>
      </c>
      <c r="Z32" s="21">
        <v>12090</v>
      </c>
      <c r="AA32" s="21">
        <v>23579</v>
      </c>
    </row>
    <row r="33" spans="1:27" ht="16.5" customHeight="1">
      <c r="A33" s="6"/>
      <c r="B33" s="6"/>
      <c r="C33" s="7" t="s">
        <v>59</v>
      </c>
      <c r="D33" s="5"/>
      <c r="E33" s="8">
        <f t="shared" si="0"/>
        <v>52697</v>
      </c>
      <c r="F33" s="21">
        <v>10636</v>
      </c>
      <c r="G33" s="21">
        <v>42061</v>
      </c>
      <c r="H33" s="21">
        <v>52360</v>
      </c>
      <c r="J33" s="17"/>
      <c r="K33" s="10"/>
      <c r="L33" s="7" t="s">
        <v>24</v>
      </c>
      <c r="M33" s="5"/>
      <c r="N33" s="8">
        <v>109938</v>
      </c>
      <c r="P33" s="21">
        <v>45657</v>
      </c>
      <c r="Q33" s="21">
        <v>64281</v>
      </c>
      <c r="R33" s="21">
        <v>108056</v>
      </c>
      <c r="T33" s="17"/>
      <c r="U33" s="10"/>
      <c r="V33" s="11" t="s">
        <v>110</v>
      </c>
      <c r="W33" s="17"/>
      <c r="X33" s="22">
        <f t="shared" si="1"/>
        <v>12163</v>
      </c>
      <c r="Y33" s="8">
        <v>3793</v>
      </c>
      <c r="Z33" s="8">
        <v>8370</v>
      </c>
      <c r="AA33" s="8">
        <v>15911</v>
      </c>
    </row>
    <row r="34" spans="1:27" ht="16.5" customHeight="1">
      <c r="A34" s="6"/>
      <c r="B34" s="6"/>
      <c r="C34" s="7" t="s">
        <v>60</v>
      </c>
      <c r="D34" s="5"/>
      <c r="E34" s="8">
        <f t="shared" si="0"/>
        <v>76643</v>
      </c>
      <c r="F34" s="21">
        <v>12056</v>
      </c>
      <c r="G34" s="21">
        <v>64587</v>
      </c>
      <c r="H34" s="21">
        <v>78641</v>
      </c>
      <c r="J34" s="17"/>
      <c r="K34" s="10"/>
      <c r="L34" s="7" t="s">
        <v>84</v>
      </c>
      <c r="M34" s="5"/>
      <c r="N34" s="8">
        <v>83613</v>
      </c>
      <c r="P34" s="21">
        <v>7364</v>
      </c>
      <c r="Q34" s="21">
        <v>76249</v>
      </c>
      <c r="R34" s="21">
        <v>88892</v>
      </c>
      <c r="T34" s="17"/>
      <c r="U34" s="10"/>
      <c r="V34" s="7" t="s">
        <v>111</v>
      </c>
      <c r="W34" s="17"/>
      <c r="X34" s="22">
        <f t="shared" si="1"/>
        <v>5125</v>
      </c>
      <c r="Y34" s="21">
        <v>2425</v>
      </c>
      <c r="Z34" s="21">
        <v>2700</v>
      </c>
      <c r="AA34" s="21">
        <v>7033</v>
      </c>
    </row>
    <row r="35" spans="1:27" ht="16.5" customHeight="1">
      <c r="A35" s="6"/>
      <c r="B35" s="6"/>
      <c r="C35" s="7" t="s">
        <v>61</v>
      </c>
      <c r="D35" s="5"/>
      <c r="E35" s="8">
        <f t="shared" si="0"/>
        <v>107819</v>
      </c>
      <c r="F35" s="21">
        <v>20395</v>
      </c>
      <c r="G35" s="21">
        <v>87424</v>
      </c>
      <c r="H35" s="21">
        <v>108035</v>
      </c>
      <c r="J35" s="17"/>
      <c r="K35" s="10"/>
      <c r="L35" s="7" t="s">
        <v>25</v>
      </c>
      <c r="M35" s="5"/>
      <c r="N35" s="8">
        <v>13207</v>
      </c>
      <c r="P35" s="21">
        <v>7732</v>
      </c>
      <c r="Q35" s="21">
        <v>5475</v>
      </c>
      <c r="R35" s="21">
        <v>10614</v>
      </c>
      <c r="T35" s="17"/>
      <c r="U35" s="10"/>
      <c r="V35" s="11" t="s">
        <v>112</v>
      </c>
      <c r="W35" s="17"/>
      <c r="X35" s="22">
        <f t="shared" si="1"/>
        <v>8819</v>
      </c>
      <c r="Y35" s="21">
        <v>4379</v>
      </c>
      <c r="Z35" s="21">
        <v>4440</v>
      </c>
      <c r="AA35" s="21">
        <v>12179</v>
      </c>
    </row>
    <row r="36" spans="1:27" ht="16.5" customHeight="1">
      <c r="A36" s="6"/>
      <c r="B36" s="6"/>
      <c r="C36" s="7" t="s">
        <v>62</v>
      </c>
      <c r="D36" s="5"/>
      <c r="E36" s="8">
        <f t="shared" si="0"/>
        <v>19169</v>
      </c>
      <c r="F36" s="21">
        <v>2244</v>
      </c>
      <c r="G36" s="21">
        <v>16925</v>
      </c>
      <c r="H36" s="21">
        <v>19548</v>
      </c>
      <c r="J36" s="17"/>
      <c r="K36" s="10"/>
      <c r="M36" s="5"/>
      <c r="P36" s="21"/>
      <c r="Q36" s="21"/>
      <c r="R36" s="21"/>
      <c r="T36" s="17"/>
      <c r="U36" s="10"/>
      <c r="V36" s="11"/>
      <c r="W36" s="17"/>
      <c r="X36" s="22"/>
      <c r="Y36" s="21"/>
      <c r="Z36" s="21"/>
      <c r="AA36" s="21"/>
    </row>
    <row r="37" spans="1:27" ht="16.5" customHeight="1">
      <c r="A37" s="6"/>
      <c r="B37" s="6"/>
      <c r="C37" s="7"/>
      <c r="D37" s="5"/>
      <c r="E37" s="8"/>
      <c r="F37" s="21"/>
      <c r="G37" s="21"/>
      <c r="H37" s="21"/>
      <c r="J37" s="17"/>
      <c r="K37" s="10"/>
      <c r="L37" s="7" t="s">
        <v>26</v>
      </c>
      <c r="M37" s="5"/>
      <c r="N37" s="8">
        <v>34741</v>
      </c>
      <c r="P37" s="21">
        <v>10678</v>
      </c>
      <c r="Q37" s="21">
        <v>24063</v>
      </c>
      <c r="R37" s="21">
        <v>34861</v>
      </c>
      <c r="T37" s="17"/>
      <c r="U37" s="10"/>
      <c r="V37" s="7" t="s">
        <v>113</v>
      </c>
      <c r="W37" s="17"/>
      <c r="X37" s="22">
        <f t="shared" si="1"/>
        <v>164608</v>
      </c>
      <c r="Y37" s="21">
        <v>75208</v>
      </c>
      <c r="Z37" s="21">
        <v>89400</v>
      </c>
      <c r="AA37" s="21">
        <v>149095</v>
      </c>
    </row>
    <row r="38" spans="1:27" ht="16.5" customHeight="1">
      <c r="A38" s="6"/>
      <c r="B38" s="6"/>
      <c r="C38" s="7" t="s">
        <v>63</v>
      </c>
      <c r="D38" s="5"/>
      <c r="E38" s="8">
        <f t="shared" si="0"/>
        <v>51788</v>
      </c>
      <c r="F38" s="21">
        <v>7230</v>
      </c>
      <c r="G38" s="21">
        <v>44558</v>
      </c>
      <c r="H38" s="21">
        <v>52504</v>
      </c>
      <c r="J38" s="17"/>
      <c r="K38" s="10"/>
      <c r="L38" s="7" t="s">
        <v>27</v>
      </c>
      <c r="M38" s="5"/>
      <c r="N38" s="8">
        <v>35093</v>
      </c>
      <c r="P38" s="21">
        <v>9941</v>
      </c>
      <c r="Q38" s="21">
        <v>25152</v>
      </c>
      <c r="R38" s="21">
        <v>39121</v>
      </c>
      <c r="T38" s="17"/>
      <c r="U38" s="10"/>
      <c r="V38" s="7" t="s">
        <v>114</v>
      </c>
      <c r="W38" s="17"/>
      <c r="X38" s="22">
        <f t="shared" si="1"/>
        <v>16136</v>
      </c>
      <c r="Y38" s="21">
        <v>13076</v>
      </c>
      <c r="Z38" s="21">
        <v>3060</v>
      </c>
      <c r="AA38" s="21">
        <v>16704</v>
      </c>
    </row>
    <row r="39" spans="1:27" ht="16.5" customHeight="1">
      <c r="A39" s="6"/>
      <c r="B39" s="6"/>
      <c r="C39" s="7"/>
      <c r="D39" s="5"/>
      <c r="E39" s="8"/>
      <c r="F39" s="21"/>
      <c r="G39" s="21"/>
      <c r="H39" s="21"/>
      <c r="J39" s="17"/>
      <c r="K39" s="10"/>
      <c r="L39" s="7" t="s">
        <v>28</v>
      </c>
      <c r="M39" s="5"/>
      <c r="N39" s="8">
        <v>16921</v>
      </c>
      <c r="P39" s="21">
        <v>5523</v>
      </c>
      <c r="Q39" s="21">
        <v>11398</v>
      </c>
      <c r="R39" s="21">
        <v>18183</v>
      </c>
      <c r="T39" s="17"/>
      <c r="U39" s="10"/>
      <c r="V39" s="7" t="s">
        <v>115</v>
      </c>
      <c r="W39" s="17"/>
      <c r="X39" s="22">
        <f t="shared" si="1"/>
        <v>13384</v>
      </c>
      <c r="Y39" s="21">
        <v>8164</v>
      </c>
      <c r="Z39" s="21">
        <v>5220</v>
      </c>
      <c r="AA39" s="21">
        <v>13620</v>
      </c>
    </row>
    <row r="40" spans="1:27" ht="16.5" customHeight="1">
      <c r="A40" s="6"/>
      <c r="B40" s="60" t="s">
        <v>4</v>
      </c>
      <c r="C40" s="60"/>
      <c r="D40" s="5"/>
      <c r="E40" s="8">
        <f>SUM(E41:E45)</f>
        <v>2099707</v>
      </c>
      <c r="F40" s="8">
        <f>SUM(F41:F45)</f>
        <v>1249161</v>
      </c>
      <c r="G40" s="8">
        <f>SUM(G41:G45)</f>
        <v>850546</v>
      </c>
      <c r="H40" s="8">
        <f>SUM(H41:H45)</f>
        <v>2078680</v>
      </c>
      <c r="J40" s="17"/>
      <c r="K40" s="10"/>
      <c r="L40" s="7" t="s">
        <v>29</v>
      </c>
      <c r="M40" s="5"/>
      <c r="N40" s="8">
        <v>37504</v>
      </c>
      <c r="P40" s="21">
        <v>6996</v>
      </c>
      <c r="Q40" s="21">
        <v>30508</v>
      </c>
      <c r="R40" s="21">
        <v>33071</v>
      </c>
      <c r="T40" s="17"/>
      <c r="U40" s="10"/>
      <c r="V40" s="7" t="s">
        <v>116</v>
      </c>
      <c r="W40" s="17"/>
      <c r="X40" s="22">
        <f t="shared" si="1"/>
        <v>24098</v>
      </c>
      <c r="Y40" s="21">
        <v>17138</v>
      </c>
      <c r="Z40" s="21">
        <v>6960</v>
      </c>
      <c r="AA40" s="21">
        <v>29815</v>
      </c>
    </row>
    <row r="41" spans="1:27" ht="16.5" customHeight="1">
      <c r="A41" s="6"/>
      <c r="B41" s="6"/>
      <c r="C41" s="7" t="s">
        <v>7</v>
      </c>
      <c r="D41" s="5"/>
      <c r="E41" s="8">
        <f t="shared" si="0"/>
        <v>1318548</v>
      </c>
      <c r="F41" s="21">
        <v>906649</v>
      </c>
      <c r="G41" s="21">
        <v>411899</v>
      </c>
      <c r="H41" s="21">
        <v>1294063</v>
      </c>
      <c r="J41" s="17"/>
      <c r="K41" s="10"/>
      <c r="L41" s="7" t="s">
        <v>30</v>
      </c>
      <c r="M41" s="5"/>
      <c r="N41" s="8">
        <v>85289</v>
      </c>
      <c r="P41" s="21">
        <v>18410</v>
      </c>
      <c r="Q41" s="21">
        <v>66879</v>
      </c>
      <c r="R41" s="21">
        <v>98825</v>
      </c>
      <c r="T41" s="17"/>
      <c r="U41" s="10"/>
      <c r="V41" s="7" t="s">
        <v>136</v>
      </c>
      <c r="W41" s="17"/>
      <c r="X41" s="22">
        <f t="shared" si="1"/>
        <v>49989</v>
      </c>
      <c r="Y41" s="21">
        <v>20649</v>
      </c>
      <c r="Z41" s="21">
        <v>29340</v>
      </c>
      <c r="AA41" s="21">
        <v>49482</v>
      </c>
    </row>
    <row r="42" spans="1:27" ht="16.5" customHeight="1">
      <c r="A42" s="6"/>
      <c r="B42" s="6"/>
      <c r="C42" s="7" t="s">
        <v>64</v>
      </c>
      <c r="D42" s="5"/>
      <c r="E42" s="8">
        <f t="shared" si="0"/>
        <v>104818</v>
      </c>
      <c r="F42" s="21">
        <v>34115</v>
      </c>
      <c r="G42" s="21">
        <v>70703</v>
      </c>
      <c r="H42" s="21">
        <v>106309</v>
      </c>
      <c r="J42" s="17"/>
      <c r="K42" s="10"/>
      <c r="M42" s="5"/>
      <c r="P42" s="21"/>
      <c r="Q42" s="21"/>
      <c r="R42" s="21"/>
      <c r="T42" s="17"/>
      <c r="U42" s="10"/>
      <c r="V42" s="7" t="s">
        <v>137</v>
      </c>
      <c r="W42" s="17"/>
      <c r="X42" s="22"/>
      <c r="Y42" s="21"/>
      <c r="Z42" s="21"/>
      <c r="AA42" s="21"/>
    </row>
    <row r="43" spans="1:27" ht="16.5" customHeight="1" thickBot="1">
      <c r="A43" s="6"/>
      <c r="B43" s="6"/>
      <c r="C43" s="7" t="s">
        <v>65</v>
      </c>
      <c r="D43" s="5"/>
      <c r="E43" s="8">
        <f t="shared" si="0"/>
        <v>146706</v>
      </c>
      <c r="F43" s="21">
        <v>89988</v>
      </c>
      <c r="G43" s="21">
        <v>56718</v>
      </c>
      <c r="H43" s="21">
        <v>144310</v>
      </c>
      <c r="J43" s="17"/>
      <c r="K43" s="10"/>
      <c r="L43" s="7" t="s">
        <v>31</v>
      </c>
      <c r="M43" s="5"/>
      <c r="N43" s="8">
        <v>3511</v>
      </c>
      <c r="P43" s="21">
        <v>1841</v>
      </c>
      <c r="Q43" s="21">
        <v>1670</v>
      </c>
      <c r="R43" s="21">
        <v>3546</v>
      </c>
      <c r="T43" s="17"/>
      <c r="U43" s="10"/>
      <c r="V43" s="13"/>
      <c r="W43" s="14"/>
      <c r="X43" s="43"/>
      <c r="Y43" s="43"/>
      <c r="Z43" s="43"/>
      <c r="AA43" s="43"/>
    </row>
    <row r="44" spans="1:20" ht="16.5" customHeight="1">
      <c r="A44" s="6"/>
      <c r="B44" s="6"/>
      <c r="C44" s="7" t="s">
        <v>66</v>
      </c>
      <c r="D44" s="5"/>
      <c r="E44" s="8">
        <f t="shared" si="0"/>
        <v>508897</v>
      </c>
      <c r="F44" s="21">
        <v>210398</v>
      </c>
      <c r="G44" s="21">
        <v>298499</v>
      </c>
      <c r="H44" s="21">
        <v>510755</v>
      </c>
      <c r="J44" s="17"/>
      <c r="K44" s="10"/>
      <c r="L44" s="7" t="s">
        <v>32</v>
      </c>
      <c r="M44" s="5"/>
      <c r="N44" s="8">
        <v>80157</v>
      </c>
      <c r="P44" s="21">
        <v>9205</v>
      </c>
      <c r="Q44" s="21">
        <v>70952</v>
      </c>
      <c r="R44" s="21">
        <v>73716</v>
      </c>
      <c r="T44" s="17"/>
    </row>
    <row r="45" spans="1:20" ht="16.5" customHeight="1">
      <c r="A45" s="6"/>
      <c r="B45" s="6"/>
      <c r="C45" s="7" t="s">
        <v>78</v>
      </c>
      <c r="D45" s="5"/>
      <c r="E45" s="8">
        <f t="shared" si="0"/>
        <v>20738</v>
      </c>
      <c r="F45" s="21">
        <v>8011</v>
      </c>
      <c r="G45" s="21">
        <v>12727</v>
      </c>
      <c r="H45" s="21">
        <v>23243</v>
      </c>
      <c r="J45" s="17"/>
      <c r="K45" s="10"/>
      <c r="L45" s="7" t="s">
        <v>33</v>
      </c>
      <c r="M45" s="5"/>
      <c r="N45" s="8">
        <v>47273</v>
      </c>
      <c r="P45" s="21">
        <v>29088</v>
      </c>
      <c r="Q45" s="21">
        <v>18185</v>
      </c>
      <c r="R45" s="21">
        <v>57633</v>
      </c>
      <c r="T45" s="17"/>
    </row>
    <row r="46" spans="1:27" ht="16.5" customHeight="1" thickBot="1">
      <c r="A46" s="6"/>
      <c r="B46" s="6"/>
      <c r="C46" s="7"/>
      <c r="D46" s="5"/>
      <c r="E46" s="8"/>
      <c r="F46" s="21"/>
      <c r="G46" s="21"/>
      <c r="H46" s="21"/>
      <c r="J46" s="17"/>
      <c r="K46" s="10"/>
      <c r="L46" s="7" t="s">
        <v>34</v>
      </c>
      <c r="M46" s="5"/>
      <c r="N46" s="8">
        <v>3785</v>
      </c>
      <c r="P46" s="21">
        <v>2577</v>
      </c>
      <c r="Q46" s="21">
        <v>1208</v>
      </c>
      <c r="R46" s="21">
        <v>3785</v>
      </c>
      <c r="T46" s="17"/>
      <c r="V46" s="15"/>
      <c r="W46" s="15"/>
      <c r="X46" s="15"/>
      <c r="Y46" s="15"/>
      <c r="Z46" s="15"/>
      <c r="AA46" s="37" t="s">
        <v>138</v>
      </c>
    </row>
    <row r="47" spans="1:27" ht="16.5" customHeight="1">
      <c r="A47" s="6"/>
      <c r="B47" s="60" t="s">
        <v>5</v>
      </c>
      <c r="C47" s="60"/>
      <c r="D47" s="5"/>
      <c r="E47" s="8">
        <f>SUM(E48:E60)</f>
        <v>2398085</v>
      </c>
      <c r="F47" s="8">
        <f>SUM(F48:F60)</f>
        <v>812176</v>
      </c>
      <c r="G47" s="8">
        <f>SUM(G48:G60)</f>
        <v>1585909</v>
      </c>
      <c r="H47" s="8">
        <f>SUM(H48:H60)</f>
        <v>2420229</v>
      </c>
      <c r="J47" s="10"/>
      <c r="K47" s="10"/>
      <c r="L47" s="7" t="s">
        <v>35</v>
      </c>
      <c r="M47" s="5"/>
      <c r="N47" s="8">
        <v>3958</v>
      </c>
      <c r="P47" s="21">
        <v>736</v>
      </c>
      <c r="Q47" s="21">
        <v>3222</v>
      </c>
      <c r="R47" s="21">
        <v>4925</v>
      </c>
      <c r="T47" s="17"/>
      <c r="V47" s="48" t="s">
        <v>139</v>
      </c>
      <c r="W47" s="69"/>
      <c r="X47" s="62" t="s">
        <v>140</v>
      </c>
      <c r="Y47" s="63"/>
      <c r="Z47" s="63"/>
      <c r="AA47" s="63"/>
    </row>
    <row r="48" spans="1:27" ht="16.5" customHeight="1">
      <c r="A48" s="6"/>
      <c r="B48" s="6"/>
      <c r="C48" s="7" t="s">
        <v>67</v>
      </c>
      <c r="D48" s="5"/>
      <c r="E48" s="8">
        <f t="shared" si="0"/>
        <v>46603</v>
      </c>
      <c r="F48" s="21">
        <v>16233</v>
      </c>
      <c r="G48" s="21">
        <v>30370</v>
      </c>
      <c r="H48" s="21">
        <v>48464</v>
      </c>
      <c r="J48" s="17"/>
      <c r="K48" s="10"/>
      <c r="M48" s="5"/>
      <c r="P48" s="21"/>
      <c r="Q48" s="21"/>
      <c r="R48" s="21"/>
      <c r="T48" s="17"/>
      <c r="V48" s="50"/>
      <c r="W48" s="70"/>
      <c r="X48" s="30" t="s">
        <v>141</v>
      </c>
      <c r="Y48" s="31"/>
      <c r="Z48" s="30" t="s">
        <v>142</v>
      </c>
      <c r="AA48" s="31"/>
    </row>
    <row r="49" spans="1:23" ht="16.5" customHeight="1">
      <c r="A49" s="6"/>
      <c r="B49" s="6"/>
      <c r="C49" s="7" t="s">
        <v>68</v>
      </c>
      <c r="D49" s="5"/>
      <c r="E49" s="8">
        <f t="shared" si="0"/>
        <v>874726</v>
      </c>
      <c r="F49" s="21">
        <v>273270</v>
      </c>
      <c r="G49" s="21">
        <v>601456</v>
      </c>
      <c r="H49" s="21">
        <v>870384</v>
      </c>
      <c r="J49" s="17"/>
      <c r="K49" s="10"/>
      <c r="L49" s="7" t="s">
        <v>36</v>
      </c>
      <c r="M49" s="5"/>
      <c r="N49" s="8">
        <v>7401</v>
      </c>
      <c r="P49" s="21">
        <v>3314</v>
      </c>
      <c r="Q49" s="21">
        <v>4087</v>
      </c>
      <c r="R49" s="21">
        <v>10621</v>
      </c>
      <c r="T49" s="17"/>
      <c r="W49" s="32"/>
    </row>
    <row r="50" spans="1:27" ht="16.5" customHeight="1">
      <c r="A50" s="6"/>
      <c r="B50" s="6"/>
      <c r="C50" s="7" t="s">
        <v>69</v>
      </c>
      <c r="D50" s="5"/>
      <c r="E50" s="8">
        <f t="shared" si="0"/>
        <v>97128</v>
      </c>
      <c r="F50" s="21">
        <v>24523</v>
      </c>
      <c r="G50" s="21">
        <v>72605</v>
      </c>
      <c r="H50" s="21">
        <v>96159</v>
      </c>
      <c r="J50" s="17"/>
      <c r="K50" s="10"/>
      <c r="L50" s="7" t="s">
        <v>37</v>
      </c>
      <c r="M50" s="5"/>
      <c r="N50" s="8">
        <v>54765</v>
      </c>
      <c r="P50" s="21">
        <v>17305</v>
      </c>
      <c r="Q50" s="21">
        <v>37460</v>
      </c>
      <c r="R50" s="21">
        <v>57264</v>
      </c>
      <c r="T50" s="17"/>
      <c r="V50" s="27"/>
      <c r="W50" s="32"/>
      <c r="X50" s="44" t="s">
        <v>117</v>
      </c>
      <c r="Y50" s="45"/>
      <c r="Z50" s="46"/>
      <c r="AA50" s="45"/>
    </row>
    <row r="51" spans="1:24" ht="16.5" customHeight="1">
      <c r="A51" s="6"/>
      <c r="B51" s="6"/>
      <c r="C51" s="7" t="s">
        <v>70</v>
      </c>
      <c r="D51" s="5"/>
      <c r="E51" s="8">
        <f t="shared" si="0"/>
        <v>440111</v>
      </c>
      <c r="F51" s="21">
        <v>109729</v>
      </c>
      <c r="G51" s="21">
        <v>330382</v>
      </c>
      <c r="H51" s="21">
        <v>443281</v>
      </c>
      <c r="J51" s="17"/>
      <c r="K51" s="10"/>
      <c r="L51" s="7" t="s">
        <v>38</v>
      </c>
      <c r="M51" s="5"/>
      <c r="N51" s="8">
        <v>3820</v>
      </c>
      <c r="P51" s="21">
        <v>2209</v>
      </c>
      <c r="Q51" s="21">
        <v>1611</v>
      </c>
      <c r="R51" s="21">
        <v>4352</v>
      </c>
      <c r="T51" s="17"/>
      <c r="W51" s="17"/>
      <c r="X51" s="47"/>
    </row>
    <row r="52" spans="1:27" ht="16.5" customHeight="1">
      <c r="A52" s="6"/>
      <c r="B52" s="6"/>
      <c r="C52" s="7" t="s">
        <v>71</v>
      </c>
      <c r="D52" s="5"/>
      <c r="E52" s="8">
        <f t="shared" si="0"/>
        <v>28130</v>
      </c>
      <c r="F52" s="21">
        <v>14467</v>
      </c>
      <c r="G52" s="21">
        <v>13663</v>
      </c>
      <c r="H52" s="21">
        <v>28672</v>
      </c>
      <c r="J52" s="17"/>
      <c r="K52" s="10"/>
      <c r="L52" s="7" t="s">
        <v>39</v>
      </c>
      <c r="M52" s="5"/>
      <c r="N52" s="8">
        <v>96708</v>
      </c>
      <c r="P52" s="21">
        <v>45657</v>
      </c>
      <c r="Q52" s="21">
        <v>51051</v>
      </c>
      <c r="R52" s="21">
        <v>94879</v>
      </c>
      <c r="T52" s="17"/>
      <c r="V52" s="7" t="s">
        <v>124</v>
      </c>
      <c r="W52" s="5"/>
      <c r="Y52" s="8">
        <v>23859</v>
      </c>
      <c r="Z52" s="8"/>
      <c r="AA52" s="8">
        <v>44189</v>
      </c>
    </row>
    <row r="53" spans="1:27" ht="16.5" customHeight="1">
      <c r="A53" s="6"/>
      <c r="B53" s="6"/>
      <c r="C53" s="7"/>
      <c r="D53" s="5"/>
      <c r="E53" s="8"/>
      <c r="F53" s="21"/>
      <c r="G53" s="21"/>
      <c r="H53" s="21"/>
      <c r="J53" s="17"/>
      <c r="K53" s="10"/>
      <c r="L53" s="7" t="s">
        <v>40</v>
      </c>
      <c r="M53" s="5"/>
      <c r="N53" s="8">
        <v>22911</v>
      </c>
      <c r="P53" s="21">
        <v>12887</v>
      </c>
      <c r="Q53" s="21">
        <v>10024</v>
      </c>
      <c r="R53" s="21">
        <v>19288</v>
      </c>
      <c r="T53" s="17"/>
      <c r="V53" s="9" t="s">
        <v>125</v>
      </c>
      <c r="W53" s="5"/>
      <c r="Y53" s="8">
        <v>21654</v>
      </c>
      <c r="Z53" s="8"/>
      <c r="AA53" s="8">
        <v>40452</v>
      </c>
    </row>
    <row r="54" spans="1:23" ht="16.5" customHeight="1">
      <c r="A54" s="6"/>
      <c r="B54" s="6"/>
      <c r="C54" s="7" t="s">
        <v>72</v>
      </c>
      <c r="D54" s="5"/>
      <c r="E54" s="8">
        <f t="shared" si="0"/>
        <v>49071</v>
      </c>
      <c r="F54" s="21">
        <v>6339</v>
      </c>
      <c r="G54" s="21">
        <v>42732</v>
      </c>
      <c r="H54" s="21">
        <v>51824</v>
      </c>
      <c r="J54" s="17"/>
      <c r="K54" s="10"/>
      <c r="M54" s="5"/>
      <c r="P54" s="21"/>
      <c r="Q54" s="21"/>
      <c r="R54" s="21"/>
      <c r="T54" s="17"/>
      <c r="W54" s="5"/>
    </row>
    <row r="55" spans="1:27" ht="16.5" customHeight="1">
      <c r="A55" s="6"/>
      <c r="B55" s="6"/>
      <c r="C55" s="7" t="s">
        <v>73</v>
      </c>
      <c r="D55" s="5"/>
      <c r="E55" s="8">
        <f t="shared" si="0"/>
        <v>126249</v>
      </c>
      <c r="F55" s="21">
        <v>43307</v>
      </c>
      <c r="G55" s="21">
        <v>82942</v>
      </c>
      <c r="H55" s="21">
        <v>129342</v>
      </c>
      <c r="J55" s="17"/>
      <c r="K55" s="10"/>
      <c r="L55" s="7" t="s">
        <v>41</v>
      </c>
      <c r="M55" s="5"/>
      <c r="N55" s="8">
        <v>9900</v>
      </c>
      <c r="P55" s="21">
        <v>7364</v>
      </c>
      <c r="Q55" s="21">
        <v>2536</v>
      </c>
      <c r="R55" s="21">
        <v>11382</v>
      </c>
      <c r="T55" s="17"/>
      <c r="V55" s="9" t="s">
        <v>126</v>
      </c>
      <c r="W55" s="5"/>
      <c r="Y55" s="8">
        <v>19828</v>
      </c>
      <c r="Z55" s="8"/>
      <c r="AA55" s="8">
        <v>32637</v>
      </c>
    </row>
    <row r="56" spans="1:27" ht="16.5" customHeight="1">
      <c r="A56" s="6"/>
      <c r="B56" s="6"/>
      <c r="C56" s="7" t="s">
        <v>74</v>
      </c>
      <c r="D56" s="5"/>
      <c r="E56" s="8">
        <f t="shared" si="0"/>
        <v>367990</v>
      </c>
      <c r="F56" s="21">
        <v>95248</v>
      </c>
      <c r="G56" s="21">
        <v>272742</v>
      </c>
      <c r="H56" s="21">
        <v>369802</v>
      </c>
      <c r="J56" s="17"/>
      <c r="K56" s="10"/>
      <c r="L56" s="7" t="s">
        <v>42</v>
      </c>
      <c r="M56" s="5"/>
      <c r="N56" s="8">
        <v>17716</v>
      </c>
      <c r="P56" s="21">
        <v>6259</v>
      </c>
      <c r="Q56" s="21">
        <v>11457</v>
      </c>
      <c r="R56" s="21">
        <v>20197</v>
      </c>
      <c r="T56" s="17"/>
      <c r="V56" s="9"/>
      <c r="W56" s="5"/>
      <c r="Y56" s="8"/>
      <c r="Z56" s="8"/>
      <c r="AA56" s="8"/>
    </row>
    <row r="57" spans="1:27" ht="16.5" customHeight="1">
      <c r="A57" s="6"/>
      <c r="B57" s="6"/>
      <c r="C57" s="7" t="s">
        <v>75</v>
      </c>
      <c r="D57" s="5"/>
      <c r="E57" s="8">
        <f t="shared" si="0"/>
        <v>34104</v>
      </c>
      <c r="F57" s="21">
        <v>9459</v>
      </c>
      <c r="G57" s="21">
        <v>24645</v>
      </c>
      <c r="H57" s="21">
        <v>35619</v>
      </c>
      <c r="J57" s="17"/>
      <c r="K57" s="10"/>
      <c r="L57" s="11" t="s">
        <v>43</v>
      </c>
      <c r="M57" s="5"/>
      <c r="N57" s="22">
        <v>49997</v>
      </c>
      <c r="P57" s="8">
        <v>18042</v>
      </c>
      <c r="Q57" s="8">
        <v>31955</v>
      </c>
      <c r="R57" s="8">
        <v>47548</v>
      </c>
      <c r="T57" s="17"/>
      <c r="V57" s="11" t="s">
        <v>127</v>
      </c>
      <c r="W57" s="5"/>
      <c r="Y57" s="8">
        <v>19828</v>
      </c>
      <c r="Z57" s="8"/>
      <c r="AA57" s="8">
        <v>32637</v>
      </c>
    </row>
    <row r="58" spans="1:27" ht="16.5" customHeight="1" thickBot="1">
      <c r="A58" s="6"/>
      <c r="B58" s="6"/>
      <c r="C58" s="7" t="s">
        <v>76</v>
      </c>
      <c r="D58" s="5"/>
      <c r="E58" s="8">
        <f t="shared" si="0"/>
        <v>6157</v>
      </c>
      <c r="F58" s="21">
        <v>925</v>
      </c>
      <c r="G58" s="21">
        <v>5232</v>
      </c>
      <c r="H58" s="21">
        <v>6972</v>
      </c>
      <c r="J58" s="17"/>
      <c r="K58" s="12"/>
      <c r="L58" s="13"/>
      <c r="M58" s="14"/>
      <c r="N58" s="23"/>
      <c r="P58" s="43"/>
      <c r="Q58" s="43"/>
      <c r="R58" s="43"/>
      <c r="T58" s="17"/>
      <c r="V58" s="13"/>
      <c r="W58" s="14"/>
      <c r="X58" s="43"/>
      <c r="Y58" s="43"/>
      <c r="Z58" s="43"/>
      <c r="AA58" s="43"/>
    </row>
    <row r="59" spans="1:22" ht="16.5" customHeight="1">
      <c r="A59" s="6"/>
      <c r="B59" s="6"/>
      <c r="C59" s="7"/>
      <c r="D59" s="5"/>
      <c r="E59" s="8"/>
      <c r="F59" s="21"/>
      <c r="G59" s="21"/>
      <c r="H59" s="21"/>
      <c r="J59" s="17"/>
      <c r="O59" s="1"/>
      <c r="T59" s="10"/>
      <c r="V59" s="4" t="s">
        <v>128</v>
      </c>
    </row>
    <row r="60" spans="1:10" ht="16.5" customHeight="1">
      <c r="A60" s="6"/>
      <c r="B60" s="6"/>
      <c r="C60" s="7" t="s">
        <v>6</v>
      </c>
      <c r="D60" s="5"/>
      <c r="E60" s="8">
        <f t="shared" si="0"/>
        <v>327816</v>
      </c>
      <c r="F60" s="21">
        <v>218676</v>
      </c>
      <c r="G60" s="21">
        <v>109140</v>
      </c>
      <c r="H60" s="21">
        <v>339710</v>
      </c>
      <c r="J60" s="17"/>
    </row>
    <row r="61" spans="1:10" ht="16.5" customHeight="1" thickBot="1">
      <c r="A61" s="12"/>
      <c r="B61" s="12"/>
      <c r="C61" s="13"/>
      <c r="D61" s="14"/>
      <c r="E61" s="8"/>
      <c r="F61" s="21"/>
      <c r="G61" s="21"/>
      <c r="H61" s="21"/>
      <c r="J61" s="17"/>
    </row>
    <row r="62" spans="1:8" ht="16.5" customHeight="1">
      <c r="A62" s="10"/>
      <c r="B62" s="10"/>
      <c r="C62" s="64" t="s">
        <v>83</v>
      </c>
      <c r="D62" s="65"/>
      <c r="E62" s="65"/>
      <c r="F62" s="65"/>
      <c r="G62" s="65"/>
      <c r="H62" s="65"/>
    </row>
    <row r="63" spans="1:5" ht="16.5" customHeight="1">
      <c r="A63" s="4" t="s">
        <v>144</v>
      </c>
      <c r="E63" s="17"/>
    </row>
    <row r="64" spans="1:5" ht="16.5" customHeight="1">
      <c r="A64" s="6"/>
      <c r="B64" s="6"/>
      <c r="E64" s="17"/>
    </row>
    <row r="65" spans="1:5" ht="16.5" customHeight="1">
      <c r="A65" s="6"/>
      <c r="B65" s="6"/>
      <c r="E65" s="17"/>
    </row>
    <row r="66" ht="16.5" customHeight="1">
      <c r="E66" s="17"/>
    </row>
    <row r="67" ht="16.5" customHeight="1">
      <c r="E67" s="17"/>
    </row>
    <row r="68" ht="16.5" customHeight="1">
      <c r="E68" s="17"/>
    </row>
    <row r="69" ht="15" customHeight="1">
      <c r="E69" s="17"/>
    </row>
    <row r="70" ht="15" customHeight="1">
      <c r="E70" s="17"/>
    </row>
    <row r="71" ht="15" customHeight="1">
      <c r="E71" s="17"/>
    </row>
    <row r="72" spans="5:16" ht="15" customHeight="1">
      <c r="E72" s="17"/>
      <c r="P72" s="17"/>
    </row>
    <row r="73" spans="5:16" ht="15" customHeight="1">
      <c r="E73" s="17"/>
      <c r="K73" s="17"/>
      <c r="L73" s="17"/>
      <c r="M73" s="17"/>
      <c r="N73" s="17"/>
      <c r="O73" s="17"/>
      <c r="P73" s="17"/>
    </row>
    <row r="74" spans="5:26" ht="15.75" customHeight="1">
      <c r="E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="17" customFormat="1" ht="14.25"/>
    <row r="76" s="17" customFormat="1" ht="14.25"/>
    <row r="77" s="17" customFormat="1" ht="14.25"/>
    <row r="78" s="17" customFormat="1" ht="14.25"/>
    <row r="79" s="17" customFormat="1" ht="14.25">
      <c r="E79" s="10"/>
    </row>
    <row r="80" s="17" customFormat="1" ht="14.25"/>
    <row r="81" s="17" customFormat="1" ht="14.25">
      <c r="E81" s="10"/>
    </row>
    <row r="82" s="17" customFormat="1" ht="14.25">
      <c r="E82" s="10"/>
    </row>
    <row r="83" s="17" customFormat="1" ht="14.25">
      <c r="E83" s="10"/>
    </row>
    <row r="84" s="17" customFormat="1" ht="14.25">
      <c r="E84" s="10"/>
    </row>
    <row r="85" s="17" customFormat="1" ht="14.25">
      <c r="E85" s="10"/>
    </row>
    <row r="86" s="17" customFormat="1" ht="14.25">
      <c r="E86" s="10"/>
    </row>
    <row r="87" spans="5:16" s="17" customFormat="1" ht="14.25">
      <c r="E87" s="10"/>
      <c r="P87" s="4"/>
    </row>
    <row r="88" spans="5:16" s="17" customFormat="1" ht="14.25">
      <c r="E88" s="10"/>
      <c r="K88" s="4"/>
      <c r="L88" s="4"/>
      <c r="M88" s="4"/>
      <c r="N88" s="4"/>
      <c r="O88" s="4"/>
      <c r="P88" s="4"/>
    </row>
    <row r="89" spans="5:26" s="17" customFormat="1" ht="14.25">
      <c r="E89" s="1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>
      <c r="E90" s="6"/>
    </row>
    <row r="91" ht="14.25">
      <c r="E91" s="6"/>
    </row>
    <row r="92" ht="14.25">
      <c r="E92" s="6"/>
    </row>
    <row r="93" ht="14.25">
      <c r="E93" s="6"/>
    </row>
    <row r="94" ht="14.25">
      <c r="E94" s="6"/>
    </row>
    <row r="95" ht="14.25">
      <c r="E95" s="6"/>
    </row>
    <row r="96" ht="14.25">
      <c r="E96" s="6"/>
    </row>
    <row r="97" ht="14.25">
      <c r="E97" s="6"/>
    </row>
    <row r="98" ht="14.25">
      <c r="E98" s="6"/>
    </row>
    <row r="99" ht="14.25">
      <c r="E99" s="6"/>
    </row>
    <row r="100" ht="14.25">
      <c r="E100" s="6"/>
    </row>
    <row r="101" ht="14.25">
      <c r="E101" s="6"/>
    </row>
    <row r="102" ht="14.25">
      <c r="E102" s="6"/>
    </row>
    <row r="103" ht="14.25">
      <c r="E103" s="10"/>
    </row>
    <row r="104" ht="14.25">
      <c r="E104" s="10"/>
    </row>
    <row r="105" ht="14.25">
      <c r="E105" s="10"/>
    </row>
    <row r="106" ht="14.25">
      <c r="E106" s="10"/>
    </row>
    <row r="107" ht="14.25">
      <c r="E107" s="10"/>
    </row>
    <row r="108" ht="14.25">
      <c r="E108" s="10"/>
    </row>
    <row r="109" ht="14.25">
      <c r="E109" s="10"/>
    </row>
    <row r="110" ht="14.25">
      <c r="E110" s="10"/>
    </row>
    <row r="111" ht="14.25">
      <c r="E111" s="10"/>
    </row>
    <row r="112" ht="14.25">
      <c r="E112" s="10"/>
    </row>
  </sheetData>
  <mergeCells count="30">
    <mergeCell ref="U3:V5"/>
    <mergeCell ref="X3:AA3"/>
    <mergeCell ref="X4:Z4"/>
    <mergeCell ref="AA4:AA5"/>
    <mergeCell ref="U8:V8"/>
    <mergeCell ref="U9:V9"/>
    <mergeCell ref="U11:V11"/>
    <mergeCell ref="V47:W48"/>
    <mergeCell ref="X47:AA47"/>
    <mergeCell ref="C62:H62"/>
    <mergeCell ref="H4:H5"/>
    <mergeCell ref="B11:C11"/>
    <mergeCell ref="B9:C9"/>
    <mergeCell ref="B8:C8"/>
    <mergeCell ref="E4:G4"/>
    <mergeCell ref="B3:C5"/>
    <mergeCell ref="B13:C13"/>
    <mergeCell ref="B40:C40"/>
    <mergeCell ref="B47:C47"/>
    <mergeCell ref="K8:L8"/>
    <mergeCell ref="K9:L9"/>
    <mergeCell ref="K11:L11"/>
    <mergeCell ref="K3:L5"/>
    <mergeCell ref="E3:H3"/>
    <mergeCell ref="E6:H6"/>
    <mergeCell ref="P3:R3"/>
    <mergeCell ref="N3:O3"/>
    <mergeCell ref="R4:R5"/>
    <mergeCell ref="P6:R6"/>
    <mergeCell ref="N4:Q4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  <colBreaks count="2" manualBreakCount="2">
    <brk id="9" max="62" man="1"/>
    <brk id="19" max="62" man="1"/>
  </colBreaks>
  <ignoredErrors>
    <ignoredError sqref="U9:V11 K9:L11 V53:V55 B9:D11" numberStoredAsText="1"/>
    <ignoredError sqref="E14:G38 E41: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2012-05-08T06:33:45Z</cp:lastPrinted>
  <dcterms:modified xsi:type="dcterms:W3CDTF">2012-05-11T00:37:06Z</dcterms:modified>
  <cp:category/>
  <cp:version/>
  <cp:contentType/>
  <cp:contentStatus/>
</cp:coreProperties>
</file>