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0" yWindow="45" windowWidth="7635" windowHeight="8280" activeTab="0"/>
  </bookViews>
  <sheets>
    <sheet name="50" sheetId="1" r:id="rId1"/>
  </sheets>
  <definedNames>
    <definedName name="_xlnm.Print_Area" localSheetId="0">'50'!$A$1:$Y$75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<sst xmlns="http://schemas.openxmlformats.org/spreadsheetml/2006/main" count="552" uniqueCount="71">
  <si>
    <t>計</t>
  </si>
  <si>
    <t>台数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</si>
  <si>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</si>
  <si>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</si>
  <si>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</si>
  <si>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</si>
  <si>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</si>
  <si>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</si>
  <si>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</si>
  <si>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</si>
  <si>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</si>
  <si>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</si>
  <si>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長    与    町</t>
  </si>
  <si>
    <t>時    津    町</t>
  </si>
  <si>
    <t>東彼杵郡</t>
  </si>
  <si>
    <t>東  彼  杵  町</t>
  </si>
  <si>
    <t>川    棚    町</t>
  </si>
  <si>
    <t>波  佐  見  町</t>
  </si>
  <si>
    <t>北松浦郡</t>
  </si>
  <si>
    <t>小  値  賀  町</t>
  </si>
  <si>
    <t>江    迎    町</t>
  </si>
  <si>
    <t>鹿    町    町</t>
  </si>
  <si>
    <t>佐    々    町</t>
  </si>
  <si>
    <t>南松浦郡</t>
  </si>
  <si>
    <t>乗用型</t>
  </si>
  <si>
    <t>動力耕うん機、農用トラクター</t>
  </si>
  <si>
    <t>歩行型</t>
  </si>
  <si>
    <t>15馬力未満</t>
  </si>
  <si>
    <t>15～30</t>
  </si>
  <si>
    <t>30馬力以上</t>
  </si>
  <si>
    <t>対馬市</t>
  </si>
  <si>
    <t>壱岐市</t>
  </si>
  <si>
    <t>五島市</t>
  </si>
  <si>
    <t>新 上 五 島 町</t>
  </si>
  <si>
    <t>平  成   12   年</t>
  </si>
  <si>
    <t xml:space="preserve">         17</t>
  </si>
  <si>
    <t>動力防除機</t>
  </si>
  <si>
    <t>乗用型スピード</t>
  </si>
  <si>
    <t>動力田植機</t>
  </si>
  <si>
    <t>バインダー</t>
  </si>
  <si>
    <t>米麦用乾燥機</t>
  </si>
  <si>
    <t>コンバイン</t>
  </si>
  <si>
    <t>…</t>
  </si>
  <si>
    <t>…</t>
  </si>
  <si>
    <t xml:space="preserve">             ５０     　 農　業　用　機　械　所　有　農　家　数　</t>
  </si>
  <si>
    <t>第45表の注参照。（ 2月 1日現在）</t>
  </si>
  <si>
    <t>市町</t>
  </si>
  <si>
    <t>実農家数</t>
  </si>
  <si>
    <t>農家数</t>
  </si>
  <si>
    <t>農家数</t>
  </si>
  <si>
    <t xml:space="preserve">         22</t>
  </si>
  <si>
    <t>1）22,494</t>
  </si>
  <si>
    <t>…</t>
  </si>
  <si>
    <t>…</t>
  </si>
  <si>
    <t>…</t>
  </si>
  <si>
    <t>…</t>
  </si>
  <si>
    <t>西海市</t>
  </si>
  <si>
    <t>雲仙市</t>
  </si>
  <si>
    <t>…</t>
  </si>
  <si>
    <t>南島原市</t>
  </si>
  <si>
    <t>…</t>
  </si>
  <si>
    <t>…</t>
  </si>
  <si>
    <t xml:space="preserve">  注)　台数には、数経営体で共有している機械も含む。　</t>
  </si>
  <si>
    <t xml:space="preserve">  1)　歩行型、乗用型、スピードスプレイヤーけん引型、動力噴霧機積載型を含める。</t>
  </si>
  <si>
    <t>資料  農林水産省「2010年世界農林業センサス」</t>
  </si>
  <si>
    <r>
      <t xml:space="preserve">   お　よ　び　所　有　台　数　　（販売農家）  </t>
    </r>
    <r>
      <rPr>
        <sz val="12"/>
        <color indexed="8"/>
        <rFont val="ＭＳ 明朝"/>
        <family val="1"/>
      </rPr>
      <t>（平成22年）</t>
    </r>
  </si>
  <si>
    <t>単位：農家数、台</t>
  </si>
  <si>
    <t>スプレイヤー</t>
  </si>
  <si>
    <t>…</t>
  </si>
  <si>
    <t>…</t>
  </si>
  <si>
    <t>注）平成12年及び17年調査のコンバインは自脱型であるが、22年は自脱型、普通型の計である。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</si>
</sst>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81" fontId="7" fillId="0" borderId="0" xfId="16" applyFont="1" applyFill="1" applyAlignment="1">
      <alignment/>
    </xf>
    <xf numFmtId="181" fontId="7" fillId="0" borderId="0" xfId="16" applyFont="1" applyFill="1" applyBorder="1" applyAlignment="1">
      <alignment/>
    </xf>
    <xf numFmtId="181" fontId="7" fillId="0" borderId="0" xfId="16" applyFont="1" applyFill="1" applyBorder="1" applyAlignment="1">
      <alignment/>
    </xf>
    <xf numFmtId="181" fontId="8" fillId="0" borderId="0" xfId="16" applyFont="1" applyFill="1" applyBorder="1" applyAlignment="1">
      <alignment/>
    </xf>
    <xf numFmtId="181" fontId="7" fillId="0" borderId="1" xfId="16" applyFont="1" applyFill="1" applyBorder="1" applyAlignment="1">
      <alignment/>
    </xf>
    <xf numFmtId="181" fontId="7" fillId="0" borderId="0" xfId="16" applyFont="1" applyFill="1" applyBorder="1" applyAlignment="1">
      <alignment horizontal="centerContinuous"/>
    </xf>
    <xf numFmtId="181" fontId="7" fillId="0" borderId="0" xfId="16" applyFont="1" applyFill="1" applyBorder="1" applyAlignment="1">
      <alignment horizontal="distributed"/>
    </xf>
    <xf numFmtId="181" fontId="7" fillId="0" borderId="0" xfId="16" applyFont="1" applyFill="1" applyBorder="1" applyAlignment="1">
      <alignment horizontal="distributed"/>
    </xf>
    <xf numFmtId="181" fontId="7" fillId="0" borderId="2" xfId="16" applyFont="1" applyFill="1" applyBorder="1" applyAlignment="1">
      <alignment horizontal="distributed" vertical="center"/>
    </xf>
    <xf numFmtId="181" fontId="7" fillId="0" borderId="3" xfId="16" applyFont="1" applyFill="1" applyBorder="1" applyAlignment="1">
      <alignment horizontal="distributed" vertical="center"/>
    </xf>
    <xf numFmtId="181" fontId="7" fillId="0" borderId="2" xfId="16" applyFont="1" applyFill="1" applyBorder="1" applyAlignment="1">
      <alignment/>
    </xf>
    <xf numFmtId="181" fontId="7" fillId="0" borderId="4" xfId="16" applyFont="1" applyFill="1" applyBorder="1" applyAlignment="1">
      <alignment horizontal="distributed" vertical="center"/>
    </xf>
    <xf numFmtId="181" fontId="7" fillId="0" borderId="0" xfId="16" applyFont="1" applyFill="1" applyBorder="1" applyAlignment="1">
      <alignment horizontal="right"/>
    </xf>
    <xf numFmtId="181" fontId="7" fillId="0" borderId="0" xfId="16" applyFont="1" applyFill="1" applyAlignment="1" quotePrefix="1">
      <alignment/>
    </xf>
    <xf numFmtId="181" fontId="7" fillId="0" borderId="0" xfId="16" applyFont="1" applyFill="1" applyAlignment="1">
      <alignment horizontal="right"/>
    </xf>
    <xf numFmtId="181" fontId="7" fillId="0" borderId="0" xfId="16" applyFont="1" applyFill="1" applyAlignment="1">
      <alignment horizontal="distributed"/>
    </xf>
    <xf numFmtId="181" fontId="7" fillId="0" borderId="1" xfId="16" applyFont="1" applyFill="1" applyBorder="1" applyAlignment="1">
      <alignment horizontal="right"/>
    </xf>
    <xf numFmtId="181" fontId="7" fillId="0" borderId="5" xfId="16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81" fontId="7" fillId="0" borderId="1" xfId="16" applyFont="1" applyFill="1" applyBorder="1" applyAlignment="1">
      <alignment/>
    </xf>
    <xf numFmtId="181" fontId="7" fillId="0" borderId="1" xfId="16" applyFont="1" applyFill="1" applyBorder="1" applyAlignment="1">
      <alignment horizontal="centerContinuous"/>
    </xf>
    <xf numFmtId="181" fontId="7" fillId="0" borderId="6" xfId="16" applyFont="1" applyFill="1" applyBorder="1" applyAlignment="1">
      <alignment horizontal="center" vertical="center"/>
    </xf>
    <xf numFmtId="181" fontId="11" fillId="0" borderId="7" xfId="16" applyFont="1" applyFill="1" applyBorder="1" applyAlignment="1">
      <alignment/>
    </xf>
    <xf numFmtId="181" fontId="11" fillId="0" borderId="0" xfId="16" applyFont="1" applyFill="1" applyBorder="1" applyAlignment="1">
      <alignment/>
    </xf>
    <xf numFmtId="181" fontId="11" fillId="0" borderId="7" xfId="16" applyFont="1" applyFill="1" applyBorder="1" applyAlignment="1">
      <alignment/>
    </xf>
    <xf numFmtId="181" fontId="11" fillId="0" borderId="0" xfId="16" applyFont="1" applyFill="1" applyBorder="1" applyAlignment="1">
      <alignment/>
    </xf>
    <xf numFmtId="181" fontId="11" fillId="0" borderId="0" xfId="16" applyFont="1" applyFill="1" applyAlignment="1">
      <alignment horizontal="right"/>
    </xf>
    <xf numFmtId="181" fontId="11" fillId="0" borderId="0" xfId="16" applyFont="1" applyFill="1" applyAlignment="1">
      <alignment/>
    </xf>
    <xf numFmtId="181" fontId="7" fillId="0" borderId="8" xfId="16" applyFont="1" applyFill="1" applyBorder="1" applyAlignment="1">
      <alignment horizontal="distributed" vertical="center"/>
    </xf>
    <xf numFmtId="181" fontId="7" fillId="0" borderId="9" xfId="16" applyFont="1" applyFill="1" applyBorder="1" applyAlignment="1">
      <alignment horizontal="distributed" vertical="center"/>
    </xf>
    <xf numFmtId="181" fontId="7" fillId="0" borderId="10" xfId="16" applyFont="1" applyFill="1" applyBorder="1" applyAlignment="1">
      <alignment horizontal="distributed" vertical="center"/>
    </xf>
    <xf numFmtId="181" fontId="7" fillId="0" borderId="3" xfId="16" applyFont="1" applyFill="1" applyBorder="1" applyAlignment="1">
      <alignment horizontal="distributed" vertical="center"/>
    </xf>
    <xf numFmtId="181" fontId="7" fillId="0" borderId="11" xfId="16" applyFont="1" applyFill="1" applyBorder="1" applyAlignment="1">
      <alignment horizontal="distributed" vertical="center"/>
    </xf>
    <xf numFmtId="181" fontId="7" fillId="0" borderId="12" xfId="16" applyFont="1" applyFill="1" applyBorder="1" applyAlignment="1">
      <alignment horizontal="distributed" vertical="center"/>
    </xf>
    <xf numFmtId="181" fontId="8" fillId="0" borderId="0" xfId="16" applyFont="1" applyFill="1" applyAlignment="1">
      <alignment/>
    </xf>
    <xf numFmtId="181" fontId="7" fillId="0" borderId="13" xfId="16" applyFont="1" applyFill="1" applyBorder="1" applyAlignment="1">
      <alignment horizontal="distributed" vertical="center"/>
    </xf>
    <xf numFmtId="181" fontId="7" fillId="0" borderId="14" xfId="16" applyFont="1" applyFill="1" applyBorder="1" applyAlignment="1">
      <alignment horizontal="distributed" vertical="center"/>
    </xf>
    <xf numFmtId="181" fontId="7" fillId="0" borderId="2" xfId="16" applyFont="1" applyFill="1" applyBorder="1" applyAlignment="1">
      <alignment horizontal="distributed" vertical="center"/>
    </xf>
    <xf numFmtId="181" fontId="7" fillId="0" borderId="6" xfId="16" applyFont="1" applyFill="1" applyBorder="1" applyAlignment="1">
      <alignment horizontal="distributed" vertical="center"/>
    </xf>
    <xf numFmtId="181" fontId="7" fillId="0" borderId="14" xfId="16" applyFont="1" applyFill="1" applyBorder="1" applyAlignment="1">
      <alignment horizontal="distributed" vertical="center"/>
    </xf>
    <xf numFmtId="181" fontId="7" fillId="0" borderId="6" xfId="16" applyFont="1" applyFill="1" applyBorder="1" applyAlignment="1">
      <alignment horizontal="distributed" vertical="center"/>
    </xf>
    <xf numFmtId="181" fontId="7" fillId="0" borderId="3" xfId="16" applyFont="1" applyFill="1" applyBorder="1" applyAlignment="1">
      <alignment horizontal="distributed" vertical="center"/>
    </xf>
    <xf numFmtId="181" fontId="7" fillId="0" borderId="9" xfId="16" applyFont="1" applyFill="1" applyBorder="1" applyAlignment="1">
      <alignment horizontal="distributed" vertical="center"/>
    </xf>
    <xf numFmtId="181" fontId="7" fillId="0" borderId="14" xfId="16" applyFont="1" applyFill="1" applyBorder="1" applyAlignment="1">
      <alignment horizontal="center" vertical="center"/>
    </xf>
    <xf numFmtId="181" fontId="7" fillId="0" borderId="3" xfId="16" applyFont="1" applyFill="1" applyBorder="1" applyAlignment="1">
      <alignment horizontal="center" vertical="center"/>
    </xf>
    <xf numFmtId="181" fontId="7" fillId="0" borderId="9" xfId="16" applyFont="1" applyFill="1" applyBorder="1" applyAlignment="1">
      <alignment horizontal="center" vertical="center"/>
    </xf>
    <xf numFmtId="181" fontId="7" fillId="0" borderId="0" xfId="16" applyFont="1" applyFill="1" applyAlignment="1">
      <alignment horizontal="distributed"/>
    </xf>
    <xf numFmtId="0" fontId="0" fillId="0" borderId="0" xfId="0" applyFill="1" applyAlignment="1">
      <alignment/>
    </xf>
    <xf numFmtId="181" fontId="7" fillId="0" borderId="15" xfId="16" applyFont="1" applyFill="1" applyBorder="1" applyAlignment="1">
      <alignment horizontal="distributed" vertical="center"/>
    </xf>
    <xf numFmtId="181" fontId="7" fillId="0" borderId="16" xfId="16" applyFont="1" applyFill="1" applyBorder="1" applyAlignment="1">
      <alignment horizontal="distributed" vertical="center"/>
    </xf>
    <xf numFmtId="181" fontId="7" fillId="0" borderId="0" xfId="16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181" fontId="7" fillId="0" borderId="0" xfId="16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81" fontId="7" fillId="0" borderId="17" xfId="16" applyFont="1" applyFill="1" applyBorder="1" applyAlignment="1">
      <alignment horizontal="distributed" vertical="center"/>
    </xf>
    <xf numFmtId="181" fontId="7" fillId="0" borderId="0" xfId="16" applyFont="1" applyFill="1" applyAlignment="1">
      <alignment horizontal="distributed" vertical="center"/>
    </xf>
    <xf numFmtId="181" fontId="10" fillId="0" borderId="11" xfId="16" applyFont="1" applyFill="1" applyBorder="1" applyAlignment="1">
      <alignment horizontal="distributed" vertical="center"/>
    </xf>
    <xf numFmtId="181" fontId="10" fillId="0" borderId="12" xfId="16" applyFont="1" applyFill="1" applyBorder="1" applyAlignment="1">
      <alignment horizontal="distributed" vertical="center"/>
    </xf>
    <xf numFmtId="181" fontId="7" fillId="0" borderId="18" xfId="16" applyFont="1" applyFill="1" applyBorder="1" applyAlignment="1">
      <alignment horizontal="distributed" vertical="center"/>
    </xf>
    <xf numFmtId="181" fontId="7" fillId="0" borderId="19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4"/>
  <sheetViews>
    <sheetView showGridLines="0" tabSelected="1" zoomScale="70" zoomScaleNormal="70" zoomScaleSheetLayoutView="70" workbookViewId="0" topLeftCell="A1">
      <selection activeCell="A1" sqref="A1:M1"/>
    </sheetView>
  </sheetViews>
  <sheetFormatPr defaultColWidth="8.625" defaultRowHeight="12.75"/>
  <cols>
    <col min="1" max="1" width="0.875" style="1" customWidth="1"/>
    <col min="2" max="2" width="20.75390625" style="1" customWidth="1"/>
    <col min="3" max="3" width="0.875" style="1" customWidth="1"/>
    <col min="4" max="13" width="12.00390625" style="1" customWidth="1"/>
    <col min="14" max="15" width="12.125" style="1" customWidth="1"/>
    <col min="16" max="17" width="11.25390625" style="1" customWidth="1"/>
    <col min="18" max="25" width="12.125" style="1" customWidth="1"/>
    <col min="26" max="26" width="10.75390625" style="1" customWidth="1"/>
    <col min="27" max="32" width="10.375" style="1" customWidth="1"/>
    <col min="33" max="33" width="10.75390625" style="1" customWidth="1"/>
    <col min="34" max="37" width="10.375" style="1" customWidth="1"/>
    <col min="38" max="16384" width="8.625" style="1" customWidth="1"/>
  </cols>
  <sheetData>
    <row r="1" spans="1:38" ht="24">
      <c r="A1" s="36" t="s">
        <v>44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 t="s">
        <v>65</v>
      </c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36.75" customHeight="1" thickBot="1">
      <c r="A2" s="5"/>
      <c r="B2" s="1" t="s">
        <v>45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1"/>
      <c r="V2" s="5"/>
      <c r="W2" s="22"/>
      <c r="X2" s="22" t="s">
        <v>66</v>
      </c>
      <c r="Y2" s="22"/>
      <c r="Z2" s="3"/>
      <c r="AA2" s="3"/>
      <c r="AB2" s="3"/>
      <c r="AC2" s="3"/>
      <c r="AD2" s="3"/>
      <c r="AE2" s="3"/>
      <c r="AF2" s="3"/>
      <c r="AG2" s="3"/>
      <c r="AH2" s="3"/>
      <c r="AI2" s="3"/>
      <c r="AJ2" s="6"/>
      <c r="AK2" s="6"/>
      <c r="AL2" s="3"/>
    </row>
    <row r="3" spans="2:38" ht="18.75" customHeight="1">
      <c r="B3" s="37" t="s">
        <v>46</v>
      </c>
      <c r="D3" s="60" t="s">
        <v>25</v>
      </c>
      <c r="E3" s="61"/>
      <c r="F3" s="61"/>
      <c r="G3" s="61"/>
      <c r="H3" s="61"/>
      <c r="I3" s="61"/>
      <c r="J3" s="61"/>
      <c r="K3" s="61"/>
      <c r="L3" s="61"/>
      <c r="M3" s="61"/>
      <c r="N3" s="37" t="s">
        <v>36</v>
      </c>
      <c r="O3" s="38"/>
      <c r="P3" s="40" t="s">
        <v>37</v>
      </c>
      <c r="Q3" s="41"/>
      <c r="R3" s="42" t="s">
        <v>38</v>
      </c>
      <c r="S3" s="38"/>
      <c r="T3" s="42" t="s">
        <v>39</v>
      </c>
      <c r="U3" s="38"/>
      <c r="V3" s="23" t="s">
        <v>41</v>
      </c>
      <c r="W3" s="45"/>
      <c r="X3" s="42" t="s">
        <v>40</v>
      </c>
      <c r="Y3" s="37"/>
      <c r="Z3" s="6"/>
      <c r="AA3" s="6"/>
      <c r="AB3" s="6"/>
      <c r="AC3" s="6"/>
      <c r="AD3" s="6"/>
      <c r="AE3" s="6"/>
      <c r="AF3" s="7"/>
      <c r="AG3" s="8"/>
      <c r="AH3" s="7"/>
      <c r="AI3" s="7"/>
      <c r="AJ3" s="7"/>
      <c r="AK3" s="7"/>
      <c r="AL3" s="3"/>
    </row>
    <row r="4" spans="2:38" ht="18.75" customHeight="1">
      <c r="B4" s="57"/>
      <c r="D4" s="50" t="s">
        <v>0</v>
      </c>
      <c r="E4" s="51"/>
      <c r="F4" s="50" t="s">
        <v>26</v>
      </c>
      <c r="G4" s="51"/>
      <c r="H4" s="50" t="s">
        <v>24</v>
      </c>
      <c r="I4" s="56"/>
      <c r="J4" s="56"/>
      <c r="K4" s="56"/>
      <c r="L4" s="56"/>
      <c r="M4" s="56"/>
      <c r="N4" s="39"/>
      <c r="O4" s="31"/>
      <c r="P4" s="43" t="s">
        <v>67</v>
      </c>
      <c r="Q4" s="44"/>
      <c r="R4" s="33"/>
      <c r="S4" s="31"/>
      <c r="T4" s="33"/>
      <c r="U4" s="31"/>
      <c r="V4" s="46"/>
      <c r="W4" s="47"/>
      <c r="X4" s="33"/>
      <c r="Y4" s="39"/>
      <c r="Z4" s="54"/>
      <c r="AA4" s="54"/>
      <c r="AB4" s="52"/>
      <c r="AC4" s="7"/>
      <c r="AD4" s="7"/>
      <c r="AE4" s="7"/>
      <c r="AF4" s="7"/>
      <c r="AG4" s="8"/>
      <c r="AH4" s="7"/>
      <c r="AI4" s="7"/>
      <c r="AJ4" s="7"/>
      <c r="AK4" s="7"/>
      <c r="AL4" s="3"/>
    </row>
    <row r="5" spans="2:38" ht="18.75" customHeight="1">
      <c r="B5" s="57"/>
      <c r="D5" s="58" t="s">
        <v>47</v>
      </c>
      <c r="E5" s="34" t="s">
        <v>1</v>
      </c>
      <c r="F5" s="34" t="s">
        <v>48</v>
      </c>
      <c r="G5" s="34" t="s">
        <v>1</v>
      </c>
      <c r="H5" s="50" t="s">
        <v>27</v>
      </c>
      <c r="I5" s="51"/>
      <c r="J5" s="50" t="s">
        <v>28</v>
      </c>
      <c r="K5" s="51"/>
      <c r="L5" s="50" t="s">
        <v>29</v>
      </c>
      <c r="M5" s="56"/>
      <c r="N5" s="30" t="s">
        <v>48</v>
      </c>
      <c r="O5" s="34" t="s">
        <v>1</v>
      </c>
      <c r="P5" s="30" t="s">
        <v>48</v>
      </c>
      <c r="Q5" s="34" t="s">
        <v>1</v>
      </c>
      <c r="R5" s="30" t="s">
        <v>48</v>
      </c>
      <c r="S5" s="34" t="s">
        <v>1</v>
      </c>
      <c r="T5" s="30" t="s">
        <v>48</v>
      </c>
      <c r="U5" s="34" t="s">
        <v>1</v>
      </c>
      <c r="V5" s="30" t="s">
        <v>48</v>
      </c>
      <c r="W5" s="34" t="s">
        <v>1</v>
      </c>
      <c r="X5" s="30" t="s">
        <v>48</v>
      </c>
      <c r="Y5" s="32" t="s">
        <v>1</v>
      </c>
      <c r="Z5" s="54"/>
      <c r="AA5" s="54"/>
      <c r="AB5" s="52"/>
      <c r="AC5" s="7"/>
      <c r="AD5" s="7"/>
      <c r="AE5" s="7"/>
      <c r="AF5" s="7"/>
      <c r="AG5" s="8"/>
      <c r="AH5" s="7"/>
      <c r="AI5" s="7"/>
      <c r="AJ5" s="7"/>
      <c r="AK5" s="7"/>
      <c r="AL5" s="3"/>
    </row>
    <row r="6" spans="1:38" ht="18.75" customHeight="1">
      <c r="A6" s="11"/>
      <c r="B6" s="39"/>
      <c r="C6" s="11"/>
      <c r="D6" s="59"/>
      <c r="E6" s="35"/>
      <c r="F6" s="35"/>
      <c r="G6" s="35"/>
      <c r="H6" s="9" t="s">
        <v>49</v>
      </c>
      <c r="I6" s="12" t="s">
        <v>1</v>
      </c>
      <c r="J6" s="9" t="s">
        <v>49</v>
      </c>
      <c r="K6" s="12" t="s">
        <v>1</v>
      </c>
      <c r="L6" s="9" t="s">
        <v>49</v>
      </c>
      <c r="M6" s="10" t="s">
        <v>1</v>
      </c>
      <c r="N6" s="31"/>
      <c r="O6" s="35"/>
      <c r="P6" s="31"/>
      <c r="Q6" s="35"/>
      <c r="R6" s="31"/>
      <c r="S6" s="35"/>
      <c r="T6" s="31"/>
      <c r="U6" s="35"/>
      <c r="V6" s="31"/>
      <c r="W6" s="35"/>
      <c r="X6" s="31"/>
      <c r="Y6" s="33"/>
      <c r="Z6" s="55"/>
      <c r="AA6" s="55"/>
      <c r="AB6" s="53"/>
      <c r="AC6" s="7"/>
      <c r="AD6" s="7"/>
      <c r="AE6" s="7"/>
      <c r="AF6" s="7"/>
      <c r="AG6" s="8"/>
      <c r="AH6" s="7"/>
      <c r="AI6" s="7"/>
      <c r="AJ6" s="7"/>
      <c r="AK6" s="7"/>
      <c r="AL6" s="3"/>
    </row>
    <row r="7" spans="1:38" ht="22.5" customHeight="1">
      <c r="A7" s="3"/>
      <c r="B7" s="2" t="s">
        <v>34</v>
      </c>
      <c r="C7" s="3"/>
      <c r="D7" s="24">
        <v>30461</v>
      </c>
      <c r="E7" s="25">
        <v>49038</v>
      </c>
      <c r="F7" s="25">
        <v>18685</v>
      </c>
      <c r="G7" s="25">
        <v>22758</v>
      </c>
      <c r="H7" s="25">
        <v>5852</v>
      </c>
      <c r="I7" s="25">
        <v>6048</v>
      </c>
      <c r="J7" s="25">
        <v>17436</v>
      </c>
      <c r="K7" s="25">
        <v>18310</v>
      </c>
      <c r="L7" s="25">
        <v>1636</v>
      </c>
      <c r="M7" s="25">
        <v>1922</v>
      </c>
      <c r="N7" s="2">
        <v>18420</v>
      </c>
      <c r="O7" s="2">
        <v>22497</v>
      </c>
      <c r="P7" s="2">
        <v>352</v>
      </c>
      <c r="Q7" s="2">
        <v>366</v>
      </c>
      <c r="R7" s="2">
        <v>20988</v>
      </c>
      <c r="S7" s="2">
        <v>21129</v>
      </c>
      <c r="T7" s="2">
        <v>19478</v>
      </c>
      <c r="U7" s="2">
        <v>19696</v>
      </c>
      <c r="V7" s="2">
        <v>8420</v>
      </c>
      <c r="W7" s="2">
        <v>8467</v>
      </c>
      <c r="X7" s="2">
        <v>5723</v>
      </c>
      <c r="Y7" s="2">
        <v>5948</v>
      </c>
      <c r="Z7" s="3"/>
      <c r="AA7" s="3"/>
      <c r="AB7" s="3"/>
      <c r="AC7" s="3"/>
      <c r="AD7" s="3"/>
      <c r="AE7" s="3"/>
      <c r="AF7" s="3"/>
      <c r="AG7" s="13"/>
      <c r="AH7" s="3"/>
      <c r="AI7" s="3"/>
      <c r="AJ7" s="3"/>
      <c r="AK7" s="13"/>
      <c r="AL7" s="3"/>
    </row>
    <row r="8" spans="2:38" ht="22.5" customHeight="1">
      <c r="B8" s="14" t="s">
        <v>35</v>
      </c>
      <c r="D8" s="26">
        <v>22703</v>
      </c>
      <c r="E8" s="27">
        <v>25830</v>
      </c>
      <c r="F8" s="28" t="s">
        <v>42</v>
      </c>
      <c r="G8" s="28" t="s">
        <v>42</v>
      </c>
      <c r="H8" s="27">
        <v>5125</v>
      </c>
      <c r="I8" s="27">
        <v>5262</v>
      </c>
      <c r="J8" s="27">
        <v>16972</v>
      </c>
      <c r="K8" s="27">
        <v>18138</v>
      </c>
      <c r="L8" s="27">
        <v>2006</v>
      </c>
      <c r="M8" s="27">
        <v>2430</v>
      </c>
      <c r="N8" s="3">
        <v>17445</v>
      </c>
      <c r="O8" s="3">
        <v>20225</v>
      </c>
      <c r="P8" s="3">
        <v>445</v>
      </c>
      <c r="Q8" s="3">
        <v>459</v>
      </c>
      <c r="R8" s="3">
        <v>19108</v>
      </c>
      <c r="S8" s="3">
        <v>19329</v>
      </c>
      <c r="T8" s="15" t="s">
        <v>42</v>
      </c>
      <c r="U8" s="15" t="s">
        <v>42</v>
      </c>
      <c r="V8" s="3">
        <v>11080</v>
      </c>
      <c r="W8" s="3">
        <v>11384</v>
      </c>
      <c r="X8" s="13" t="s">
        <v>43</v>
      </c>
      <c r="Y8" s="13" t="s">
        <v>43</v>
      </c>
      <c r="Z8" s="3"/>
      <c r="AA8" s="3"/>
      <c r="AB8" s="3"/>
      <c r="AC8" s="3"/>
      <c r="AD8" s="3"/>
      <c r="AE8" s="3"/>
      <c r="AF8" s="3"/>
      <c r="AG8" s="13"/>
      <c r="AH8" s="3"/>
      <c r="AI8" s="3"/>
      <c r="AJ8" s="3"/>
      <c r="AK8" s="13"/>
      <c r="AL8" s="3"/>
    </row>
    <row r="9" spans="2:38" ht="22.5" customHeight="1">
      <c r="B9" s="14" t="s">
        <v>50</v>
      </c>
      <c r="D9" s="26">
        <f>SUM(D10:D11)</f>
        <v>19221</v>
      </c>
      <c r="E9" s="27" t="s">
        <v>51</v>
      </c>
      <c r="F9" s="28" t="s">
        <v>52</v>
      </c>
      <c r="G9" s="28" t="s">
        <v>52</v>
      </c>
      <c r="H9" s="28" t="s">
        <v>52</v>
      </c>
      <c r="I9" s="28" t="s">
        <v>52</v>
      </c>
      <c r="J9" s="28" t="s">
        <v>52</v>
      </c>
      <c r="K9" s="28" t="s">
        <v>52</v>
      </c>
      <c r="L9" s="28" t="s">
        <v>52</v>
      </c>
      <c r="M9" s="28" t="s">
        <v>52</v>
      </c>
      <c r="N9" s="15" t="s">
        <v>42</v>
      </c>
      <c r="O9" s="15" t="s">
        <v>42</v>
      </c>
      <c r="P9" s="15" t="s">
        <v>42</v>
      </c>
      <c r="Q9" s="15" t="s">
        <v>42</v>
      </c>
      <c r="R9" s="27">
        <f>SUM(R10:R11)</f>
        <v>14485</v>
      </c>
      <c r="S9" s="27">
        <f>SUM(S10:S11)</f>
        <v>14854</v>
      </c>
      <c r="T9" s="28" t="s">
        <v>68</v>
      </c>
      <c r="U9" s="28" t="s">
        <v>68</v>
      </c>
      <c r="V9" s="27">
        <f>SUM(V10:V11)</f>
        <v>7769</v>
      </c>
      <c r="W9" s="27">
        <f>SUM(W10:W11)</f>
        <v>7918</v>
      </c>
      <c r="X9" s="13" t="s">
        <v>43</v>
      </c>
      <c r="Y9" s="13" t="s">
        <v>43</v>
      </c>
      <c r="Z9" s="3"/>
      <c r="AA9" s="3"/>
      <c r="AB9" s="13"/>
      <c r="AC9" s="3"/>
      <c r="AD9" s="13"/>
      <c r="AE9" s="3"/>
      <c r="AF9" s="3"/>
      <c r="AG9" s="13"/>
      <c r="AH9" s="3"/>
      <c r="AI9" s="3"/>
      <c r="AJ9" s="13"/>
      <c r="AK9" s="13"/>
      <c r="AL9" s="3"/>
    </row>
    <row r="10" spans="2:38" ht="13.5" customHeight="1">
      <c r="B10" s="16" t="s">
        <v>2</v>
      </c>
      <c r="D10" s="26">
        <f>SUM(D12:D24)</f>
        <v>17161</v>
      </c>
      <c r="E10" s="27">
        <f>SUM(E12:E24)</f>
        <v>20224</v>
      </c>
      <c r="F10" s="28" t="s">
        <v>53</v>
      </c>
      <c r="G10" s="28" t="s">
        <v>53</v>
      </c>
      <c r="H10" s="28" t="s">
        <v>53</v>
      </c>
      <c r="I10" s="28" t="s">
        <v>53</v>
      </c>
      <c r="J10" s="28" t="s">
        <v>53</v>
      </c>
      <c r="K10" s="28" t="s">
        <v>53</v>
      </c>
      <c r="L10" s="28" t="s">
        <v>53</v>
      </c>
      <c r="M10" s="28" t="s">
        <v>53</v>
      </c>
      <c r="N10" s="15" t="s">
        <v>42</v>
      </c>
      <c r="O10" s="15" t="s">
        <v>42</v>
      </c>
      <c r="P10" s="15" t="s">
        <v>42</v>
      </c>
      <c r="Q10" s="15" t="s">
        <v>42</v>
      </c>
      <c r="R10" s="27">
        <f>SUM(R12:R24)</f>
        <v>12904</v>
      </c>
      <c r="S10" s="27">
        <f>SUM(S12:S24)</f>
        <v>13223</v>
      </c>
      <c r="T10" s="28" t="s">
        <v>42</v>
      </c>
      <c r="U10" s="28" t="s">
        <v>42</v>
      </c>
      <c r="V10" s="27">
        <f>SUM(V12:V24)</f>
        <v>6949</v>
      </c>
      <c r="W10" s="27">
        <f>SUM(W12:W24)</f>
        <v>7078</v>
      </c>
      <c r="X10" s="15" t="s">
        <v>54</v>
      </c>
      <c r="Y10" s="15" t="s">
        <v>54</v>
      </c>
      <c r="Z10" s="3"/>
      <c r="AA10" s="3"/>
      <c r="AB10" s="3"/>
      <c r="AC10" s="3"/>
      <c r="AD10" s="3"/>
      <c r="AE10" s="3"/>
      <c r="AF10" s="3"/>
      <c r="AG10" s="13"/>
      <c r="AH10" s="3"/>
      <c r="AI10" s="3"/>
      <c r="AJ10" s="13"/>
      <c r="AK10" s="13"/>
      <c r="AL10" s="3"/>
    </row>
    <row r="11" spans="2:38" ht="22.5" customHeight="1">
      <c r="B11" s="16" t="s">
        <v>3</v>
      </c>
      <c r="D11" s="26">
        <f>D25+D28+D32+D37</f>
        <v>2060</v>
      </c>
      <c r="E11" s="27">
        <f>E25+E28+E32+E37</f>
        <v>2270</v>
      </c>
      <c r="F11" s="28" t="s">
        <v>54</v>
      </c>
      <c r="G11" s="28" t="s">
        <v>54</v>
      </c>
      <c r="H11" s="28" t="s">
        <v>54</v>
      </c>
      <c r="I11" s="28" t="s">
        <v>54</v>
      </c>
      <c r="J11" s="28" t="s">
        <v>54</v>
      </c>
      <c r="K11" s="28" t="s">
        <v>54</v>
      </c>
      <c r="L11" s="28" t="s">
        <v>54</v>
      </c>
      <c r="M11" s="28" t="s">
        <v>54</v>
      </c>
      <c r="N11" s="15" t="s">
        <v>54</v>
      </c>
      <c r="O11" s="15" t="s">
        <v>54</v>
      </c>
      <c r="P11" s="15" t="s">
        <v>54</v>
      </c>
      <c r="Q11" s="15" t="s">
        <v>54</v>
      </c>
      <c r="R11" s="27">
        <f>R25+R28+R32+R37</f>
        <v>1581</v>
      </c>
      <c r="S11" s="27">
        <f>S25+S28+S32+S37</f>
        <v>1631</v>
      </c>
      <c r="T11" s="28" t="s">
        <v>69</v>
      </c>
      <c r="U11" s="28" t="s">
        <v>69</v>
      </c>
      <c r="V11" s="27">
        <f>V25+V28+V32+V37</f>
        <v>820</v>
      </c>
      <c r="W11" s="27">
        <f>W25+W28+W32+W37</f>
        <v>840</v>
      </c>
      <c r="X11" s="13" t="s">
        <v>43</v>
      </c>
      <c r="Y11" s="13" t="s">
        <v>43</v>
      </c>
      <c r="Z11" s="3"/>
      <c r="AA11" s="3"/>
      <c r="AB11" s="3"/>
      <c r="AC11" s="3"/>
      <c r="AD11" s="3"/>
      <c r="AE11" s="3"/>
      <c r="AF11" s="3"/>
      <c r="AG11" s="13"/>
      <c r="AH11" s="3"/>
      <c r="AI11" s="3"/>
      <c r="AJ11" s="3"/>
      <c r="AK11" s="13"/>
      <c r="AL11" s="3"/>
    </row>
    <row r="12" spans="2:38" ht="13.5" customHeight="1">
      <c r="B12" s="16" t="s">
        <v>4</v>
      </c>
      <c r="D12" s="26">
        <v>323</v>
      </c>
      <c r="E12" s="29">
        <v>332</v>
      </c>
      <c r="F12" s="28" t="s">
        <v>54</v>
      </c>
      <c r="G12" s="28" t="s">
        <v>54</v>
      </c>
      <c r="H12" s="28" t="s">
        <v>54</v>
      </c>
      <c r="I12" s="28" t="s">
        <v>54</v>
      </c>
      <c r="J12" s="28" t="s">
        <v>54</v>
      </c>
      <c r="K12" s="28" t="s">
        <v>54</v>
      </c>
      <c r="L12" s="28" t="s">
        <v>54</v>
      </c>
      <c r="M12" s="28" t="s">
        <v>54</v>
      </c>
      <c r="N12" s="15" t="s">
        <v>54</v>
      </c>
      <c r="O12" s="15" t="s">
        <v>54</v>
      </c>
      <c r="P12" s="15" t="s">
        <v>54</v>
      </c>
      <c r="Q12" s="15" t="s">
        <v>54</v>
      </c>
      <c r="R12" s="1">
        <v>300</v>
      </c>
      <c r="S12" s="1">
        <v>307</v>
      </c>
      <c r="T12" s="15" t="s">
        <v>54</v>
      </c>
      <c r="U12" s="15" t="s">
        <v>54</v>
      </c>
      <c r="V12" s="1">
        <v>119</v>
      </c>
      <c r="W12" s="1">
        <v>122</v>
      </c>
      <c r="X12" s="15" t="s">
        <v>43</v>
      </c>
      <c r="Y12" s="15" t="s">
        <v>43</v>
      </c>
      <c r="Z12" s="3"/>
      <c r="AA12" s="3"/>
      <c r="AB12" s="3"/>
      <c r="AC12" s="3"/>
      <c r="AD12" s="3"/>
      <c r="AE12" s="3"/>
      <c r="AF12" s="3"/>
      <c r="AG12" s="13"/>
      <c r="AH12" s="3"/>
      <c r="AI12" s="3"/>
      <c r="AJ12" s="3"/>
      <c r="AK12" s="13"/>
      <c r="AL12" s="3"/>
    </row>
    <row r="13" spans="2:38" ht="13.5" customHeight="1">
      <c r="B13" s="16" t="s">
        <v>5</v>
      </c>
      <c r="D13" s="26">
        <v>1757</v>
      </c>
      <c r="E13" s="29">
        <v>1912</v>
      </c>
      <c r="F13" s="28" t="s">
        <v>54</v>
      </c>
      <c r="G13" s="28" t="s">
        <v>54</v>
      </c>
      <c r="H13" s="28" t="s">
        <v>54</v>
      </c>
      <c r="I13" s="28" t="s">
        <v>54</v>
      </c>
      <c r="J13" s="28" t="s">
        <v>54</v>
      </c>
      <c r="K13" s="28" t="s">
        <v>54</v>
      </c>
      <c r="L13" s="28" t="s">
        <v>54</v>
      </c>
      <c r="M13" s="28" t="s">
        <v>54</v>
      </c>
      <c r="N13" s="15" t="s">
        <v>54</v>
      </c>
      <c r="O13" s="15" t="s">
        <v>54</v>
      </c>
      <c r="P13" s="15" t="s">
        <v>54</v>
      </c>
      <c r="Q13" s="15" t="s">
        <v>54</v>
      </c>
      <c r="R13" s="1">
        <v>1546</v>
      </c>
      <c r="S13" s="1">
        <v>1595</v>
      </c>
      <c r="T13" s="15" t="s">
        <v>54</v>
      </c>
      <c r="U13" s="15" t="s">
        <v>54</v>
      </c>
      <c r="V13" s="1">
        <v>1029</v>
      </c>
      <c r="W13" s="1">
        <v>1044</v>
      </c>
      <c r="X13" s="15" t="s">
        <v>43</v>
      </c>
      <c r="Y13" s="15" t="s">
        <v>43</v>
      </c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2:38" ht="13.5" customHeight="1">
      <c r="B14" s="16" t="s">
        <v>6</v>
      </c>
      <c r="D14" s="26">
        <v>982</v>
      </c>
      <c r="E14" s="29">
        <v>1329</v>
      </c>
      <c r="F14" s="28" t="s">
        <v>54</v>
      </c>
      <c r="G14" s="28" t="s">
        <v>54</v>
      </c>
      <c r="H14" s="28" t="s">
        <v>54</v>
      </c>
      <c r="I14" s="28" t="s">
        <v>54</v>
      </c>
      <c r="J14" s="28" t="s">
        <v>54</v>
      </c>
      <c r="K14" s="28" t="s">
        <v>54</v>
      </c>
      <c r="L14" s="28" t="s">
        <v>54</v>
      </c>
      <c r="M14" s="28" t="s">
        <v>54</v>
      </c>
      <c r="N14" s="15" t="s">
        <v>54</v>
      </c>
      <c r="O14" s="15" t="s">
        <v>54</v>
      </c>
      <c r="P14" s="15" t="s">
        <v>54</v>
      </c>
      <c r="Q14" s="15" t="s">
        <v>54</v>
      </c>
      <c r="R14" s="1">
        <v>487</v>
      </c>
      <c r="S14" s="1">
        <v>496</v>
      </c>
      <c r="T14" s="15" t="s">
        <v>54</v>
      </c>
      <c r="U14" s="15" t="s">
        <v>54</v>
      </c>
      <c r="V14" s="1">
        <v>330</v>
      </c>
      <c r="W14" s="1">
        <v>334</v>
      </c>
      <c r="X14" s="15" t="s">
        <v>43</v>
      </c>
      <c r="Y14" s="15" t="s">
        <v>43</v>
      </c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2:38" ht="13.5" customHeight="1">
      <c r="B15" s="16" t="s">
        <v>7</v>
      </c>
      <c r="D15" s="26">
        <v>2372</v>
      </c>
      <c r="E15" s="29">
        <v>2547</v>
      </c>
      <c r="F15" s="28" t="s">
        <v>54</v>
      </c>
      <c r="G15" s="28" t="s">
        <v>54</v>
      </c>
      <c r="H15" s="28" t="s">
        <v>54</v>
      </c>
      <c r="I15" s="28" t="s">
        <v>54</v>
      </c>
      <c r="J15" s="28" t="s">
        <v>54</v>
      </c>
      <c r="K15" s="28" t="s">
        <v>54</v>
      </c>
      <c r="L15" s="28" t="s">
        <v>54</v>
      </c>
      <c r="M15" s="28" t="s">
        <v>54</v>
      </c>
      <c r="N15" s="15" t="s">
        <v>54</v>
      </c>
      <c r="O15" s="15" t="s">
        <v>54</v>
      </c>
      <c r="P15" s="15" t="s">
        <v>54</v>
      </c>
      <c r="Q15" s="15" t="s">
        <v>54</v>
      </c>
      <c r="R15" s="1">
        <v>1978</v>
      </c>
      <c r="S15" s="1">
        <v>2010</v>
      </c>
      <c r="T15" s="15" t="s">
        <v>54</v>
      </c>
      <c r="U15" s="15" t="s">
        <v>54</v>
      </c>
      <c r="V15" s="1">
        <v>1255</v>
      </c>
      <c r="W15" s="1">
        <v>1274</v>
      </c>
      <c r="X15" s="15" t="s">
        <v>43</v>
      </c>
      <c r="Y15" s="15" t="s">
        <v>43</v>
      </c>
      <c r="Z15" s="3"/>
      <c r="AA15" s="3"/>
      <c r="AB15" s="3"/>
      <c r="AC15" s="3"/>
      <c r="AD15" s="3"/>
      <c r="AE15" s="13"/>
      <c r="AF15" s="3"/>
      <c r="AG15" s="13"/>
      <c r="AH15" s="3"/>
      <c r="AI15" s="3"/>
      <c r="AJ15" s="3"/>
      <c r="AK15" s="3"/>
      <c r="AL15" s="3"/>
    </row>
    <row r="16" spans="2:38" ht="13.5" customHeight="1">
      <c r="B16" s="16" t="s">
        <v>8</v>
      </c>
      <c r="D16" s="26">
        <v>914</v>
      </c>
      <c r="E16" s="29">
        <v>970</v>
      </c>
      <c r="F16" s="28" t="s">
        <v>54</v>
      </c>
      <c r="G16" s="28" t="s">
        <v>54</v>
      </c>
      <c r="H16" s="28" t="s">
        <v>54</v>
      </c>
      <c r="I16" s="28" t="s">
        <v>54</v>
      </c>
      <c r="J16" s="28" t="s">
        <v>54</v>
      </c>
      <c r="K16" s="28" t="s">
        <v>54</v>
      </c>
      <c r="L16" s="28" t="s">
        <v>54</v>
      </c>
      <c r="M16" s="28" t="s">
        <v>54</v>
      </c>
      <c r="N16" s="15" t="s">
        <v>54</v>
      </c>
      <c r="O16" s="15" t="s">
        <v>54</v>
      </c>
      <c r="P16" s="15" t="s">
        <v>54</v>
      </c>
      <c r="Q16" s="15" t="s">
        <v>54</v>
      </c>
      <c r="R16" s="1">
        <v>693</v>
      </c>
      <c r="S16" s="1">
        <v>719</v>
      </c>
      <c r="T16" s="15" t="s">
        <v>54</v>
      </c>
      <c r="U16" s="15" t="s">
        <v>54</v>
      </c>
      <c r="V16" s="1">
        <v>343</v>
      </c>
      <c r="W16" s="1">
        <v>350</v>
      </c>
      <c r="X16" s="15" t="s">
        <v>43</v>
      </c>
      <c r="Y16" s="15" t="s">
        <v>43</v>
      </c>
      <c r="Z16" s="13"/>
      <c r="AA16" s="13"/>
      <c r="AB16" s="13"/>
      <c r="AC16" s="13"/>
      <c r="AD16" s="13"/>
      <c r="AE16" s="13"/>
      <c r="AF16" s="13"/>
      <c r="AG16" s="13"/>
      <c r="AH16" s="3"/>
      <c r="AI16" s="13"/>
      <c r="AJ16" s="13"/>
      <c r="AK16" s="13"/>
      <c r="AL16" s="3"/>
    </row>
    <row r="17" spans="2:38" ht="13.5" customHeight="1">
      <c r="B17" s="16" t="s">
        <v>9</v>
      </c>
      <c r="D17" s="26">
        <v>1585</v>
      </c>
      <c r="E17" s="29">
        <v>1724</v>
      </c>
      <c r="F17" s="28" t="s">
        <v>54</v>
      </c>
      <c r="G17" s="28" t="s">
        <v>54</v>
      </c>
      <c r="H17" s="28" t="s">
        <v>54</v>
      </c>
      <c r="I17" s="28" t="s">
        <v>54</v>
      </c>
      <c r="J17" s="28" t="s">
        <v>54</v>
      </c>
      <c r="K17" s="28" t="s">
        <v>54</v>
      </c>
      <c r="L17" s="28" t="s">
        <v>54</v>
      </c>
      <c r="M17" s="28" t="s">
        <v>54</v>
      </c>
      <c r="N17" s="15" t="s">
        <v>54</v>
      </c>
      <c r="O17" s="15" t="s">
        <v>54</v>
      </c>
      <c r="P17" s="15" t="s">
        <v>54</v>
      </c>
      <c r="Q17" s="15" t="s">
        <v>54</v>
      </c>
      <c r="R17" s="1">
        <v>1348</v>
      </c>
      <c r="S17" s="1">
        <v>1383</v>
      </c>
      <c r="T17" s="15" t="s">
        <v>54</v>
      </c>
      <c r="U17" s="15" t="s">
        <v>54</v>
      </c>
      <c r="V17" s="1">
        <v>512</v>
      </c>
      <c r="W17" s="1">
        <v>520</v>
      </c>
      <c r="X17" s="15" t="s">
        <v>43</v>
      </c>
      <c r="Y17" s="15" t="s">
        <v>43</v>
      </c>
      <c r="Z17" s="3"/>
      <c r="AA17" s="3"/>
      <c r="AB17" s="13"/>
      <c r="AC17" s="3"/>
      <c r="AD17" s="3"/>
      <c r="AE17" s="13"/>
      <c r="AF17" s="3"/>
      <c r="AG17" s="13"/>
      <c r="AH17" s="3"/>
      <c r="AI17" s="3"/>
      <c r="AJ17" s="13"/>
      <c r="AK17" s="13"/>
      <c r="AL17" s="3"/>
    </row>
    <row r="18" spans="2:38" ht="13.5" customHeight="1">
      <c r="B18" s="16" t="s">
        <v>10</v>
      </c>
      <c r="D18" s="26">
        <v>1039</v>
      </c>
      <c r="E18" s="29">
        <v>1174</v>
      </c>
      <c r="F18" s="28" t="s">
        <v>54</v>
      </c>
      <c r="G18" s="28" t="s">
        <v>54</v>
      </c>
      <c r="H18" s="28" t="s">
        <v>54</v>
      </c>
      <c r="I18" s="28" t="s">
        <v>54</v>
      </c>
      <c r="J18" s="28" t="s">
        <v>54</v>
      </c>
      <c r="K18" s="28" t="s">
        <v>54</v>
      </c>
      <c r="L18" s="28" t="s">
        <v>54</v>
      </c>
      <c r="M18" s="28" t="s">
        <v>54</v>
      </c>
      <c r="N18" s="15" t="s">
        <v>54</v>
      </c>
      <c r="O18" s="15" t="s">
        <v>54</v>
      </c>
      <c r="P18" s="15" t="s">
        <v>54</v>
      </c>
      <c r="Q18" s="15" t="s">
        <v>54</v>
      </c>
      <c r="R18" s="1">
        <v>834</v>
      </c>
      <c r="S18" s="1">
        <v>862</v>
      </c>
      <c r="T18" s="15" t="s">
        <v>54</v>
      </c>
      <c r="U18" s="15" t="s">
        <v>54</v>
      </c>
      <c r="V18" s="1">
        <v>469</v>
      </c>
      <c r="W18" s="1">
        <v>476</v>
      </c>
      <c r="X18" s="15" t="s">
        <v>43</v>
      </c>
      <c r="Y18" s="15" t="s">
        <v>43</v>
      </c>
      <c r="Z18" s="3"/>
      <c r="AA18" s="3"/>
      <c r="AB18" s="3"/>
      <c r="AC18" s="3"/>
      <c r="AD18" s="3"/>
      <c r="AE18" s="13"/>
      <c r="AF18" s="3"/>
      <c r="AG18" s="13"/>
      <c r="AH18" s="3"/>
      <c r="AI18" s="3"/>
      <c r="AJ18" s="3"/>
      <c r="AK18" s="3"/>
      <c r="AL18" s="3"/>
    </row>
    <row r="19" spans="2:38" ht="13.5" customHeight="1">
      <c r="B19" s="16" t="s">
        <v>30</v>
      </c>
      <c r="D19" s="26">
        <v>464</v>
      </c>
      <c r="E19" s="29">
        <v>485</v>
      </c>
      <c r="F19" s="28" t="s">
        <v>55</v>
      </c>
      <c r="G19" s="28" t="s">
        <v>55</v>
      </c>
      <c r="H19" s="28" t="s">
        <v>55</v>
      </c>
      <c r="I19" s="28" t="s">
        <v>55</v>
      </c>
      <c r="J19" s="28" t="s">
        <v>55</v>
      </c>
      <c r="K19" s="28" t="s">
        <v>55</v>
      </c>
      <c r="L19" s="28" t="s">
        <v>55</v>
      </c>
      <c r="M19" s="28" t="s">
        <v>55</v>
      </c>
      <c r="N19" s="15" t="s">
        <v>54</v>
      </c>
      <c r="O19" s="15" t="s">
        <v>54</v>
      </c>
      <c r="P19" s="15" t="s">
        <v>54</v>
      </c>
      <c r="Q19" s="15" t="s">
        <v>54</v>
      </c>
      <c r="R19" s="1">
        <v>340</v>
      </c>
      <c r="S19" s="1">
        <v>349</v>
      </c>
      <c r="T19" s="15" t="s">
        <v>54</v>
      </c>
      <c r="U19" s="15" t="s">
        <v>54</v>
      </c>
      <c r="V19" s="1">
        <v>175</v>
      </c>
      <c r="W19" s="1">
        <v>177</v>
      </c>
      <c r="X19" s="15" t="s">
        <v>43</v>
      </c>
      <c r="Y19" s="15" t="s">
        <v>43</v>
      </c>
      <c r="Z19" s="3"/>
      <c r="AA19" s="3"/>
      <c r="AB19" s="3"/>
      <c r="AC19" s="3"/>
      <c r="AD19" s="3"/>
      <c r="AE19" s="13"/>
      <c r="AF19" s="3"/>
      <c r="AG19" s="13"/>
      <c r="AH19" s="3"/>
      <c r="AI19" s="3"/>
      <c r="AJ19" s="3"/>
      <c r="AK19" s="3"/>
      <c r="AL19" s="3"/>
    </row>
    <row r="20" spans="2:38" ht="13.5" customHeight="1">
      <c r="B20" s="16" t="s">
        <v>31</v>
      </c>
      <c r="D20" s="26">
        <v>1438</v>
      </c>
      <c r="E20" s="29">
        <v>1877</v>
      </c>
      <c r="F20" s="28" t="s">
        <v>55</v>
      </c>
      <c r="G20" s="28" t="s">
        <v>55</v>
      </c>
      <c r="H20" s="28" t="s">
        <v>55</v>
      </c>
      <c r="I20" s="28" t="s">
        <v>55</v>
      </c>
      <c r="J20" s="28" t="s">
        <v>55</v>
      </c>
      <c r="K20" s="28" t="s">
        <v>55</v>
      </c>
      <c r="L20" s="28" t="s">
        <v>55</v>
      </c>
      <c r="M20" s="28" t="s">
        <v>55</v>
      </c>
      <c r="N20" s="15" t="s">
        <v>54</v>
      </c>
      <c r="O20" s="15" t="s">
        <v>54</v>
      </c>
      <c r="P20" s="15" t="s">
        <v>54</v>
      </c>
      <c r="Q20" s="15" t="s">
        <v>54</v>
      </c>
      <c r="R20" s="1">
        <v>636</v>
      </c>
      <c r="S20" s="1">
        <v>659</v>
      </c>
      <c r="T20" s="15" t="s">
        <v>54</v>
      </c>
      <c r="U20" s="15" t="s">
        <v>54</v>
      </c>
      <c r="V20" s="1">
        <v>244</v>
      </c>
      <c r="W20" s="1">
        <v>256</v>
      </c>
      <c r="X20" s="15" t="s">
        <v>43</v>
      </c>
      <c r="Y20" s="15" t="s">
        <v>43</v>
      </c>
      <c r="Z20" s="3"/>
      <c r="AA20" s="3"/>
      <c r="AB20" s="3"/>
      <c r="AC20" s="3"/>
      <c r="AD20" s="3"/>
      <c r="AE20" s="13"/>
      <c r="AF20" s="3"/>
      <c r="AG20" s="13"/>
      <c r="AH20" s="3"/>
      <c r="AI20" s="3"/>
      <c r="AJ20" s="3"/>
      <c r="AK20" s="3"/>
      <c r="AL20" s="3"/>
    </row>
    <row r="21" spans="2:38" ht="22.5" customHeight="1">
      <c r="B21" s="16" t="s">
        <v>32</v>
      </c>
      <c r="D21" s="26">
        <v>1080</v>
      </c>
      <c r="E21" s="29">
        <v>1409</v>
      </c>
      <c r="F21" s="28" t="s">
        <v>55</v>
      </c>
      <c r="G21" s="28" t="s">
        <v>55</v>
      </c>
      <c r="H21" s="28" t="s">
        <v>55</v>
      </c>
      <c r="I21" s="28" t="s">
        <v>55</v>
      </c>
      <c r="J21" s="28" t="s">
        <v>55</v>
      </c>
      <c r="K21" s="28" t="s">
        <v>55</v>
      </c>
      <c r="L21" s="28" t="s">
        <v>55</v>
      </c>
      <c r="M21" s="28" t="s">
        <v>55</v>
      </c>
      <c r="N21" s="15" t="s">
        <v>54</v>
      </c>
      <c r="O21" s="15" t="s">
        <v>54</v>
      </c>
      <c r="P21" s="15" t="s">
        <v>54</v>
      </c>
      <c r="Q21" s="15" t="s">
        <v>54</v>
      </c>
      <c r="R21" s="1">
        <v>590</v>
      </c>
      <c r="S21" s="1">
        <v>604</v>
      </c>
      <c r="T21" s="15" t="s">
        <v>54</v>
      </c>
      <c r="U21" s="15" t="s">
        <v>54</v>
      </c>
      <c r="V21" s="1">
        <v>510</v>
      </c>
      <c r="W21" s="1">
        <v>529</v>
      </c>
      <c r="X21" s="15" t="s">
        <v>43</v>
      </c>
      <c r="Y21" s="15" t="s">
        <v>43</v>
      </c>
      <c r="Z21" s="3"/>
      <c r="AA21" s="3"/>
      <c r="AB21" s="3"/>
      <c r="AC21" s="3"/>
      <c r="AD21" s="3"/>
      <c r="AE21" s="13"/>
      <c r="AF21" s="3"/>
      <c r="AG21" s="13"/>
      <c r="AH21" s="3"/>
      <c r="AI21" s="3"/>
      <c r="AJ21" s="3"/>
      <c r="AK21" s="3"/>
      <c r="AL21" s="3"/>
    </row>
    <row r="22" spans="2:38" ht="13.5" customHeight="1">
      <c r="B22" s="16" t="s">
        <v>56</v>
      </c>
      <c r="D22" s="26">
        <v>640</v>
      </c>
      <c r="E22" s="29">
        <v>696</v>
      </c>
      <c r="F22" s="28" t="s">
        <v>42</v>
      </c>
      <c r="G22" s="28" t="s">
        <v>42</v>
      </c>
      <c r="H22" s="28" t="s">
        <v>42</v>
      </c>
      <c r="I22" s="28" t="s">
        <v>42</v>
      </c>
      <c r="J22" s="28" t="s">
        <v>42</v>
      </c>
      <c r="K22" s="28" t="s">
        <v>42</v>
      </c>
      <c r="L22" s="28" t="s">
        <v>42</v>
      </c>
      <c r="M22" s="28" t="s">
        <v>42</v>
      </c>
      <c r="N22" s="15" t="s">
        <v>54</v>
      </c>
      <c r="O22" s="15" t="s">
        <v>54</v>
      </c>
      <c r="P22" s="15" t="s">
        <v>54</v>
      </c>
      <c r="Q22" s="15" t="s">
        <v>54</v>
      </c>
      <c r="R22" s="1">
        <v>654</v>
      </c>
      <c r="S22" s="1">
        <v>673</v>
      </c>
      <c r="T22" s="15"/>
      <c r="U22" s="15"/>
      <c r="V22" s="1">
        <v>154</v>
      </c>
      <c r="W22" s="1">
        <v>158</v>
      </c>
      <c r="X22" s="15"/>
      <c r="Y22" s="15"/>
      <c r="Z22" s="3"/>
      <c r="AA22" s="3"/>
      <c r="AB22" s="3"/>
      <c r="AC22" s="3"/>
      <c r="AD22" s="3"/>
      <c r="AE22" s="13"/>
      <c r="AF22" s="3"/>
      <c r="AG22" s="13"/>
      <c r="AH22" s="3"/>
      <c r="AI22" s="3"/>
      <c r="AJ22" s="3"/>
      <c r="AK22" s="3"/>
      <c r="AL22" s="3"/>
    </row>
    <row r="23" spans="2:38" ht="13.5" customHeight="1">
      <c r="B23" s="16" t="s">
        <v>57</v>
      </c>
      <c r="D23" s="26">
        <v>2602</v>
      </c>
      <c r="E23" s="29">
        <v>3343</v>
      </c>
      <c r="F23" s="28" t="s">
        <v>58</v>
      </c>
      <c r="G23" s="28" t="s">
        <v>58</v>
      </c>
      <c r="H23" s="28" t="s">
        <v>58</v>
      </c>
      <c r="I23" s="28" t="s">
        <v>58</v>
      </c>
      <c r="J23" s="28" t="s">
        <v>58</v>
      </c>
      <c r="K23" s="28" t="s">
        <v>58</v>
      </c>
      <c r="L23" s="28" t="s">
        <v>58</v>
      </c>
      <c r="M23" s="28" t="s">
        <v>58</v>
      </c>
      <c r="N23" s="15" t="s">
        <v>54</v>
      </c>
      <c r="O23" s="15" t="s">
        <v>54</v>
      </c>
      <c r="P23" s="15" t="s">
        <v>54</v>
      </c>
      <c r="Q23" s="15" t="s">
        <v>54</v>
      </c>
      <c r="R23" s="1">
        <v>1959</v>
      </c>
      <c r="S23" s="1">
        <v>1989</v>
      </c>
      <c r="T23" s="15"/>
      <c r="U23" s="15"/>
      <c r="V23" s="1">
        <v>1348</v>
      </c>
      <c r="W23" s="1">
        <v>1368</v>
      </c>
      <c r="X23" s="15"/>
      <c r="Y23" s="15"/>
      <c r="Z23" s="3"/>
      <c r="AA23" s="3"/>
      <c r="AB23" s="3"/>
      <c r="AC23" s="3"/>
      <c r="AD23" s="3"/>
      <c r="AE23" s="13"/>
      <c r="AF23" s="3"/>
      <c r="AG23" s="13"/>
      <c r="AH23" s="3"/>
      <c r="AI23" s="3"/>
      <c r="AJ23" s="3"/>
      <c r="AK23" s="3"/>
      <c r="AL23" s="3"/>
    </row>
    <row r="24" spans="2:38" ht="13.5" customHeight="1">
      <c r="B24" s="16" t="s">
        <v>59</v>
      </c>
      <c r="D24" s="26">
        <v>1965</v>
      </c>
      <c r="E24" s="29">
        <v>2426</v>
      </c>
      <c r="F24" s="28" t="s">
        <v>60</v>
      </c>
      <c r="G24" s="28" t="s">
        <v>60</v>
      </c>
      <c r="H24" s="28" t="s">
        <v>60</v>
      </c>
      <c r="I24" s="28" t="s">
        <v>60</v>
      </c>
      <c r="J24" s="28" t="s">
        <v>60</v>
      </c>
      <c r="K24" s="28" t="s">
        <v>60</v>
      </c>
      <c r="L24" s="28" t="s">
        <v>60</v>
      </c>
      <c r="M24" s="28" t="s">
        <v>60</v>
      </c>
      <c r="N24" s="15" t="s">
        <v>54</v>
      </c>
      <c r="O24" s="15" t="s">
        <v>54</v>
      </c>
      <c r="P24" s="15" t="s">
        <v>54</v>
      </c>
      <c r="Q24" s="15" t="s">
        <v>54</v>
      </c>
      <c r="R24" s="27">
        <v>1539</v>
      </c>
      <c r="S24" s="29">
        <v>1577</v>
      </c>
      <c r="T24" s="28"/>
      <c r="U24" s="28"/>
      <c r="V24" s="29">
        <v>461</v>
      </c>
      <c r="W24" s="29">
        <v>470</v>
      </c>
      <c r="X24" s="15"/>
      <c r="Y24" s="15"/>
      <c r="Z24" s="3"/>
      <c r="AA24" s="3"/>
      <c r="AB24" s="3"/>
      <c r="AC24" s="3"/>
      <c r="AD24" s="3"/>
      <c r="AE24" s="13"/>
      <c r="AF24" s="3"/>
      <c r="AG24" s="13"/>
      <c r="AH24" s="3"/>
      <c r="AI24" s="3"/>
      <c r="AJ24" s="3"/>
      <c r="AK24" s="3"/>
      <c r="AL24" s="3"/>
    </row>
    <row r="25" spans="2:38" ht="13.5" customHeight="1">
      <c r="B25" s="16" t="s">
        <v>11</v>
      </c>
      <c r="D25" s="26">
        <f>SUM(D26:D27)</f>
        <v>114</v>
      </c>
      <c r="E25" s="27">
        <f>SUM(E26:E27)</f>
        <v>117</v>
      </c>
      <c r="F25" s="28" t="s">
        <v>54</v>
      </c>
      <c r="G25" s="28" t="s">
        <v>54</v>
      </c>
      <c r="H25" s="28" t="s">
        <v>54</v>
      </c>
      <c r="I25" s="28" t="s">
        <v>54</v>
      </c>
      <c r="J25" s="28" t="s">
        <v>54</v>
      </c>
      <c r="K25" s="28" t="s">
        <v>54</v>
      </c>
      <c r="L25" s="28" t="s">
        <v>54</v>
      </c>
      <c r="M25" s="28" t="s">
        <v>54</v>
      </c>
      <c r="N25" s="15" t="s">
        <v>54</v>
      </c>
      <c r="O25" s="15" t="s">
        <v>54</v>
      </c>
      <c r="P25" s="15" t="s">
        <v>54</v>
      </c>
      <c r="Q25" s="15" t="s">
        <v>54</v>
      </c>
      <c r="R25" s="27">
        <f>R26+R27</f>
        <v>137</v>
      </c>
      <c r="S25" s="27">
        <f>S26+S27</f>
        <v>140</v>
      </c>
      <c r="T25" s="28" t="s">
        <v>54</v>
      </c>
      <c r="U25" s="28" t="s">
        <v>54</v>
      </c>
      <c r="V25" s="27">
        <f>V26+V27</f>
        <v>62</v>
      </c>
      <c r="W25" s="27">
        <f>W26+W27</f>
        <v>67</v>
      </c>
      <c r="X25" s="13" t="s">
        <v>43</v>
      </c>
      <c r="Y25" s="13" t="s">
        <v>43</v>
      </c>
      <c r="Z25" s="3"/>
      <c r="AA25" s="3"/>
      <c r="AB25" s="3"/>
      <c r="AC25" s="3"/>
      <c r="AD25" s="3"/>
      <c r="AE25" s="13"/>
      <c r="AF25" s="3"/>
      <c r="AG25" s="13"/>
      <c r="AH25" s="3"/>
      <c r="AI25" s="3"/>
      <c r="AJ25" s="3"/>
      <c r="AK25" s="3"/>
      <c r="AL25" s="3"/>
    </row>
    <row r="26" spans="2:38" ht="13.5" customHeight="1">
      <c r="B26" s="13" t="s">
        <v>12</v>
      </c>
      <c r="D26" s="26">
        <v>87</v>
      </c>
      <c r="E26" s="27">
        <v>88</v>
      </c>
      <c r="F26" s="28" t="s">
        <v>54</v>
      </c>
      <c r="G26" s="28" t="s">
        <v>54</v>
      </c>
      <c r="H26" s="28" t="s">
        <v>54</v>
      </c>
      <c r="I26" s="28" t="s">
        <v>54</v>
      </c>
      <c r="J26" s="28" t="s">
        <v>54</v>
      </c>
      <c r="K26" s="28" t="s">
        <v>54</v>
      </c>
      <c r="L26" s="28" t="s">
        <v>54</v>
      </c>
      <c r="M26" s="28" t="s">
        <v>54</v>
      </c>
      <c r="N26" s="15" t="s">
        <v>54</v>
      </c>
      <c r="O26" s="15" t="s">
        <v>54</v>
      </c>
      <c r="P26" s="15" t="s">
        <v>54</v>
      </c>
      <c r="Q26" s="15" t="s">
        <v>54</v>
      </c>
      <c r="R26" s="29">
        <v>95</v>
      </c>
      <c r="S26" s="29">
        <v>96</v>
      </c>
      <c r="T26" s="28" t="s">
        <v>54</v>
      </c>
      <c r="U26" s="28" t="s">
        <v>54</v>
      </c>
      <c r="V26" s="29">
        <v>40</v>
      </c>
      <c r="W26" s="29">
        <v>45</v>
      </c>
      <c r="X26" s="15" t="s">
        <v>43</v>
      </c>
      <c r="Y26" s="15" t="s">
        <v>43</v>
      </c>
      <c r="Z26" s="3"/>
      <c r="AA26" s="3"/>
      <c r="AB26" s="3"/>
      <c r="AC26" s="3"/>
      <c r="AD26" s="3"/>
      <c r="AE26" s="13"/>
      <c r="AF26" s="3"/>
      <c r="AG26" s="13"/>
      <c r="AH26" s="3"/>
      <c r="AI26" s="3"/>
      <c r="AJ26" s="3"/>
      <c r="AK26" s="3"/>
      <c r="AL26" s="3"/>
    </row>
    <row r="27" spans="2:38" ht="13.5" customHeight="1">
      <c r="B27" s="13" t="s">
        <v>13</v>
      </c>
      <c r="D27" s="26">
        <v>27</v>
      </c>
      <c r="E27" s="27">
        <v>29</v>
      </c>
      <c r="F27" s="28" t="s">
        <v>54</v>
      </c>
      <c r="G27" s="28" t="s">
        <v>54</v>
      </c>
      <c r="H27" s="28" t="s">
        <v>54</v>
      </c>
      <c r="I27" s="28" t="s">
        <v>54</v>
      </c>
      <c r="J27" s="28" t="s">
        <v>54</v>
      </c>
      <c r="K27" s="28" t="s">
        <v>54</v>
      </c>
      <c r="L27" s="28" t="s">
        <v>54</v>
      </c>
      <c r="M27" s="28" t="s">
        <v>54</v>
      </c>
      <c r="N27" s="15" t="s">
        <v>54</v>
      </c>
      <c r="O27" s="15" t="s">
        <v>54</v>
      </c>
      <c r="P27" s="15" t="s">
        <v>54</v>
      </c>
      <c r="Q27" s="15" t="s">
        <v>54</v>
      </c>
      <c r="R27" s="29">
        <v>42</v>
      </c>
      <c r="S27" s="29">
        <v>44</v>
      </c>
      <c r="T27" s="28" t="s">
        <v>54</v>
      </c>
      <c r="U27" s="28" t="s">
        <v>54</v>
      </c>
      <c r="V27" s="29">
        <v>22</v>
      </c>
      <c r="W27" s="29">
        <v>22</v>
      </c>
      <c r="X27" s="15" t="s">
        <v>43</v>
      </c>
      <c r="Y27" s="15" t="s">
        <v>43</v>
      </c>
      <c r="Z27" s="3"/>
      <c r="AA27" s="3"/>
      <c r="AB27" s="3"/>
      <c r="AC27" s="3"/>
      <c r="AD27" s="3"/>
      <c r="AE27" s="13"/>
      <c r="AF27" s="3"/>
      <c r="AG27" s="13"/>
      <c r="AH27" s="3"/>
      <c r="AI27" s="3"/>
      <c r="AJ27" s="3"/>
      <c r="AK27" s="3"/>
      <c r="AL27" s="3"/>
    </row>
    <row r="28" spans="2:38" ht="13.5" customHeight="1">
      <c r="B28" s="16" t="s">
        <v>14</v>
      </c>
      <c r="D28" s="26">
        <f>SUM(D29:D31)</f>
        <v>1179</v>
      </c>
      <c r="E28" s="27">
        <f>SUM(E29:E31)</f>
        <v>1289</v>
      </c>
      <c r="F28" s="28" t="s">
        <v>54</v>
      </c>
      <c r="G28" s="28" t="s">
        <v>54</v>
      </c>
      <c r="H28" s="28" t="s">
        <v>54</v>
      </c>
      <c r="I28" s="28" t="s">
        <v>54</v>
      </c>
      <c r="J28" s="28" t="s">
        <v>54</v>
      </c>
      <c r="K28" s="28" t="s">
        <v>54</v>
      </c>
      <c r="L28" s="28" t="s">
        <v>54</v>
      </c>
      <c r="M28" s="28" t="s">
        <v>54</v>
      </c>
      <c r="N28" s="15" t="s">
        <v>54</v>
      </c>
      <c r="O28" s="15" t="s">
        <v>54</v>
      </c>
      <c r="P28" s="15" t="s">
        <v>54</v>
      </c>
      <c r="Q28" s="15" t="s">
        <v>54</v>
      </c>
      <c r="R28" s="27">
        <f>R29+R30+R31</f>
        <v>839</v>
      </c>
      <c r="S28" s="27">
        <f>S29+S30+S31</f>
        <v>863</v>
      </c>
      <c r="T28" s="28" t="s">
        <v>54</v>
      </c>
      <c r="U28" s="28" t="s">
        <v>54</v>
      </c>
      <c r="V28" s="27">
        <f>V29+V30+V31</f>
        <v>376</v>
      </c>
      <c r="W28" s="27">
        <f>W29+W30+W31</f>
        <v>389</v>
      </c>
      <c r="X28" s="13" t="s">
        <v>43</v>
      </c>
      <c r="Y28" s="13" t="s">
        <v>43</v>
      </c>
      <c r="Z28" s="3"/>
      <c r="AA28" s="3"/>
      <c r="AB28" s="3"/>
      <c r="AC28" s="3"/>
      <c r="AD28" s="3"/>
      <c r="AE28" s="13"/>
      <c r="AF28" s="3"/>
      <c r="AG28" s="13"/>
      <c r="AH28" s="3"/>
      <c r="AI28" s="3"/>
      <c r="AJ28" s="3"/>
      <c r="AK28" s="3"/>
      <c r="AL28" s="3"/>
    </row>
    <row r="29" spans="2:38" ht="13.5" customHeight="1">
      <c r="B29" s="15" t="s">
        <v>15</v>
      </c>
      <c r="D29" s="26">
        <v>504</v>
      </c>
      <c r="E29" s="27">
        <v>522</v>
      </c>
      <c r="F29" s="28" t="s">
        <v>54</v>
      </c>
      <c r="G29" s="28" t="s">
        <v>54</v>
      </c>
      <c r="H29" s="28" t="s">
        <v>54</v>
      </c>
      <c r="I29" s="28" t="s">
        <v>54</v>
      </c>
      <c r="J29" s="28" t="s">
        <v>54</v>
      </c>
      <c r="K29" s="28" t="s">
        <v>54</v>
      </c>
      <c r="L29" s="28" t="s">
        <v>54</v>
      </c>
      <c r="M29" s="28" t="s">
        <v>54</v>
      </c>
      <c r="N29" s="15" t="s">
        <v>54</v>
      </c>
      <c r="O29" s="15" t="s">
        <v>54</v>
      </c>
      <c r="P29" s="15" t="s">
        <v>54</v>
      </c>
      <c r="Q29" s="15" t="s">
        <v>54</v>
      </c>
      <c r="R29" s="29">
        <v>358</v>
      </c>
      <c r="S29" s="29">
        <v>373</v>
      </c>
      <c r="T29" s="28" t="s">
        <v>54</v>
      </c>
      <c r="U29" s="28" t="s">
        <v>54</v>
      </c>
      <c r="V29" s="29">
        <v>156</v>
      </c>
      <c r="W29" s="29">
        <v>161</v>
      </c>
      <c r="X29" s="15" t="s">
        <v>43</v>
      </c>
      <c r="Y29" s="15" t="s">
        <v>43</v>
      </c>
      <c r="Z29" s="3"/>
      <c r="AA29" s="3"/>
      <c r="AB29" s="3"/>
      <c r="AC29" s="3"/>
      <c r="AD29" s="3"/>
      <c r="AE29" s="13"/>
      <c r="AF29" s="3"/>
      <c r="AG29" s="13"/>
      <c r="AH29" s="3"/>
      <c r="AI29" s="3"/>
      <c r="AJ29" s="3"/>
      <c r="AK29" s="3"/>
      <c r="AL29" s="3"/>
    </row>
    <row r="30" spans="2:38" ht="13.5" customHeight="1">
      <c r="B30" s="15" t="s">
        <v>16</v>
      </c>
      <c r="D30" s="26">
        <v>229</v>
      </c>
      <c r="E30" s="27">
        <v>259</v>
      </c>
      <c r="F30" s="28" t="s">
        <v>54</v>
      </c>
      <c r="G30" s="28" t="s">
        <v>54</v>
      </c>
      <c r="H30" s="28" t="s">
        <v>54</v>
      </c>
      <c r="I30" s="28" t="s">
        <v>54</v>
      </c>
      <c r="J30" s="28" t="s">
        <v>54</v>
      </c>
      <c r="K30" s="28" t="s">
        <v>54</v>
      </c>
      <c r="L30" s="28" t="s">
        <v>54</v>
      </c>
      <c r="M30" s="28" t="s">
        <v>54</v>
      </c>
      <c r="N30" s="15" t="s">
        <v>54</v>
      </c>
      <c r="O30" s="15" t="s">
        <v>54</v>
      </c>
      <c r="P30" s="15" t="s">
        <v>54</v>
      </c>
      <c r="Q30" s="15" t="s">
        <v>54</v>
      </c>
      <c r="R30" s="29">
        <v>167</v>
      </c>
      <c r="S30" s="29">
        <v>170</v>
      </c>
      <c r="T30" s="28" t="s">
        <v>54</v>
      </c>
      <c r="U30" s="28" t="s">
        <v>54</v>
      </c>
      <c r="V30" s="29">
        <v>63</v>
      </c>
      <c r="W30" s="29">
        <v>69</v>
      </c>
      <c r="X30" s="15" t="s">
        <v>43</v>
      </c>
      <c r="Y30" s="15" t="s">
        <v>43</v>
      </c>
      <c r="Z30" s="3"/>
      <c r="AA30" s="3"/>
      <c r="AB30" s="3"/>
      <c r="AC30" s="3"/>
      <c r="AD30" s="3"/>
      <c r="AE30" s="13"/>
      <c r="AF30" s="3"/>
      <c r="AG30" s="13"/>
      <c r="AH30" s="3"/>
      <c r="AI30" s="3"/>
      <c r="AJ30" s="3"/>
      <c r="AK30" s="3"/>
      <c r="AL30" s="3"/>
    </row>
    <row r="31" spans="2:38" ht="22.5" customHeight="1">
      <c r="B31" s="15" t="s">
        <v>17</v>
      </c>
      <c r="D31" s="26">
        <v>446</v>
      </c>
      <c r="E31" s="27">
        <v>508</v>
      </c>
      <c r="F31" s="28" t="s">
        <v>54</v>
      </c>
      <c r="G31" s="28" t="s">
        <v>54</v>
      </c>
      <c r="H31" s="28" t="s">
        <v>54</v>
      </c>
      <c r="I31" s="28" t="s">
        <v>54</v>
      </c>
      <c r="J31" s="28" t="s">
        <v>54</v>
      </c>
      <c r="K31" s="28" t="s">
        <v>54</v>
      </c>
      <c r="L31" s="28" t="s">
        <v>54</v>
      </c>
      <c r="M31" s="28" t="s">
        <v>54</v>
      </c>
      <c r="N31" s="15" t="s">
        <v>54</v>
      </c>
      <c r="O31" s="15" t="s">
        <v>54</v>
      </c>
      <c r="P31" s="15" t="s">
        <v>54</v>
      </c>
      <c r="Q31" s="15" t="s">
        <v>54</v>
      </c>
      <c r="R31" s="29">
        <v>314</v>
      </c>
      <c r="S31" s="29">
        <v>320</v>
      </c>
      <c r="T31" s="28" t="s">
        <v>54</v>
      </c>
      <c r="U31" s="28" t="s">
        <v>54</v>
      </c>
      <c r="V31" s="29">
        <v>157</v>
      </c>
      <c r="W31" s="29">
        <v>159</v>
      </c>
      <c r="X31" s="15" t="s">
        <v>43</v>
      </c>
      <c r="Y31" s="15" t="s">
        <v>43</v>
      </c>
      <c r="Z31" s="3"/>
      <c r="AA31" s="3"/>
      <c r="AB31" s="3"/>
      <c r="AC31" s="3"/>
      <c r="AD31" s="3"/>
      <c r="AE31" s="13"/>
      <c r="AF31" s="3"/>
      <c r="AG31" s="13"/>
      <c r="AH31" s="3"/>
      <c r="AI31" s="3"/>
      <c r="AJ31" s="3"/>
      <c r="AK31" s="3"/>
      <c r="AL31" s="3"/>
    </row>
    <row r="32" spans="1:38" ht="13.5" customHeight="1">
      <c r="A32" s="48" t="s">
        <v>18</v>
      </c>
      <c r="B32" s="49"/>
      <c r="D32" s="26">
        <f>SUM(D33:D36)</f>
        <v>752</v>
      </c>
      <c r="E32" s="27">
        <f>SUM(E33:E36)</f>
        <v>849</v>
      </c>
      <c r="F32" s="28" t="s">
        <v>54</v>
      </c>
      <c r="G32" s="28" t="s">
        <v>54</v>
      </c>
      <c r="H32" s="28" t="s">
        <v>54</v>
      </c>
      <c r="I32" s="28" t="s">
        <v>54</v>
      </c>
      <c r="J32" s="28" t="s">
        <v>54</v>
      </c>
      <c r="K32" s="28" t="s">
        <v>54</v>
      </c>
      <c r="L32" s="28" t="s">
        <v>54</v>
      </c>
      <c r="M32" s="28" t="s">
        <v>54</v>
      </c>
      <c r="N32" s="15" t="s">
        <v>54</v>
      </c>
      <c r="O32" s="15" t="s">
        <v>54</v>
      </c>
      <c r="P32" s="15" t="s">
        <v>54</v>
      </c>
      <c r="Q32" s="15" t="s">
        <v>54</v>
      </c>
      <c r="R32" s="27">
        <f>SUM(R33:R36)</f>
        <v>597</v>
      </c>
      <c r="S32" s="27">
        <f>SUM(S33:S36)</f>
        <v>619</v>
      </c>
      <c r="T32" s="28" t="s">
        <v>54</v>
      </c>
      <c r="U32" s="28" t="s">
        <v>54</v>
      </c>
      <c r="V32" s="27">
        <f>SUM(V33:V36)</f>
        <v>373</v>
      </c>
      <c r="W32" s="27">
        <f>SUM(W33:W36)</f>
        <v>375</v>
      </c>
      <c r="X32" s="13" t="s">
        <v>43</v>
      </c>
      <c r="Y32" s="13" t="s">
        <v>43</v>
      </c>
      <c r="Z32" s="3"/>
      <c r="AA32" s="3"/>
      <c r="AB32" s="3"/>
      <c r="AC32" s="3"/>
      <c r="AD32" s="3"/>
      <c r="AE32" s="13"/>
      <c r="AF32" s="3"/>
      <c r="AG32" s="13"/>
      <c r="AH32" s="3"/>
      <c r="AI32" s="3"/>
      <c r="AJ32" s="3"/>
      <c r="AK32" s="3"/>
      <c r="AL32" s="3"/>
    </row>
    <row r="33" spans="2:38" ht="13.5" customHeight="1">
      <c r="B33" s="15" t="s">
        <v>19</v>
      </c>
      <c r="D33" s="26">
        <v>183</v>
      </c>
      <c r="E33" s="27">
        <v>201</v>
      </c>
      <c r="F33" s="28" t="s">
        <v>54</v>
      </c>
      <c r="G33" s="28" t="s">
        <v>54</v>
      </c>
      <c r="H33" s="28" t="s">
        <v>54</v>
      </c>
      <c r="I33" s="28" t="s">
        <v>54</v>
      </c>
      <c r="J33" s="28" t="s">
        <v>54</v>
      </c>
      <c r="K33" s="28" t="s">
        <v>54</v>
      </c>
      <c r="L33" s="28" t="s">
        <v>54</v>
      </c>
      <c r="M33" s="28" t="s">
        <v>54</v>
      </c>
      <c r="N33" s="15" t="s">
        <v>54</v>
      </c>
      <c r="O33" s="15" t="s">
        <v>54</v>
      </c>
      <c r="P33" s="15" t="s">
        <v>54</v>
      </c>
      <c r="Q33" s="15" t="s">
        <v>54</v>
      </c>
      <c r="R33" s="29">
        <v>109</v>
      </c>
      <c r="S33" s="29">
        <v>111</v>
      </c>
      <c r="T33" s="28" t="s">
        <v>54</v>
      </c>
      <c r="U33" s="28" t="s">
        <v>54</v>
      </c>
      <c r="V33" s="29">
        <v>100</v>
      </c>
      <c r="W33" s="29">
        <v>101</v>
      </c>
      <c r="X33" s="15" t="s">
        <v>43</v>
      </c>
      <c r="Y33" s="15" t="s">
        <v>43</v>
      </c>
      <c r="Z33" s="3"/>
      <c r="AA33" s="3"/>
      <c r="AB33" s="3"/>
      <c r="AC33" s="3"/>
      <c r="AD33" s="3"/>
      <c r="AE33" s="13"/>
      <c r="AF33" s="3"/>
      <c r="AG33" s="13"/>
      <c r="AH33" s="3"/>
      <c r="AI33" s="3"/>
      <c r="AJ33" s="3"/>
      <c r="AK33" s="3"/>
      <c r="AL33" s="3"/>
    </row>
    <row r="34" spans="2:38" ht="13.5" customHeight="1">
      <c r="B34" s="15" t="s">
        <v>20</v>
      </c>
      <c r="D34" s="26">
        <v>194</v>
      </c>
      <c r="E34" s="27">
        <v>235</v>
      </c>
      <c r="F34" s="28" t="s">
        <v>54</v>
      </c>
      <c r="G34" s="28" t="s">
        <v>54</v>
      </c>
      <c r="H34" s="28" t="s">
        <v>54</v>
      </c>
      <c r="I34" s="28" t="s">
        <v>54</v>
      </c>
      <c r="J34" s="28" t="s">
        <v>54</v>
      </c>
      <c r="K34" s="28" t="s">
        <v>54</v>
      </c>
      <c r="L34" s="28" t="s">
        <v>54</v>
      </c>
      <c r="M34" s="28" t="s">
        <v>54</v>
      </c>
      <c r="N34" s="15" t="s">
        <v>54</v>
      </c>
      <c r="O34" s="15" t="s">
        <v>54</v>
      </c>
      <c r="P34" s="15" t="s">
        <v>54</v>
      </c>
      <c r="Q34" s="15" t="s">
        <v>54</v>
      </c>
      <c r="R34" s="29">
        <v>166</v>
      </c>
      <c r="S34" s="29">
        <v>177</v>
      </c>
      <c r="T34" s="28" t="s">
        <v>54</v>
      </c>
      <c r="U34" s="28" t="s">
        <v>54</v>
      </c>
      <c r="V34" s="29">
        <v>79</v>
      </c>
      <c r="W34" s="29">
        <v>79</v>
      </c>
      <c r="X34" s="15" t="s">
        <v>43</v>
      </c>
      <c r="Y34" s="15" t="s">
        <v>43</v>
      </c>
      <c r="Z34" s="3"/>
      <c r="AA34" s="3"/>
      <c r="AB34" s="3"/>
      <c r="AC34" s="3"/>
      <c r="AD34" s="3"/>
      <c r="AE34" s="13"/>
      <c r="AF34" s="3"/>
      <c r="AG34" s="13"/>
      <c r="AH34" s="3"/>
      <c r="AI34" s="3"/>
      <c r="AJ34" s="3"/>
      <c r="AK34" s="3"/>
      <c r="AL34" s="3"/>
    </row>
    <row r="35" spans="2:38" ht="22.5" customHeight="1">
      <c r="B35" s="15" t="s">
        <v>21</v>
      </c>
      <c r="D35" s="26">
        <v>125</v>
      </c>
      <c r="E35" s="27">
        <v>132</v>
      </c>
      <c r="F35" s="28" t="s">
        <v>54</v>
      </c>
      <c r="G35" s="28" t="s">
        <v>54</v>
      </c>
      <c r="H35" s="28" t="s">
        <v>54</v>
      </c>
      <c r="I35" s="28" t="s">
        <v>54</v>
      </c>
      <c r="J35" s="28" t="s">
        <v>54</v>
      </c>
      <c r="K35" s="28" t="s">
        <v>54</v>
      </c>
      <c r="L35" s="28" t="s">
        <v>54</v>
      </c>
      <c r="M35" s="28" t="s">
        <v>54</v>
      </c>
      <c r="N35" s="15" t="s">
        <v>54</v>
      </c>
      <c r="O35" s="15" t="s">
        <v>54</v>
      </c>
      <c r="P35" s="15" t="s">
        <v>54</v>
      </c>
      <c r="Q35" s="15" t="s">
        <v>54</v>
      </c>
      <c r="R35" s="27">
        <v>99</v>
      </c>
      <c r="S35" s="27">
        <v>101</v>
      </c>
      <c r="T35" s="28" t="s">
        <v>54</v>
      </c>
      <c r="U35" s="28" t="s">
        <v>54</v>
      </c>
      <c r="V35" s="27">
        <v>21</v>
      </c>
      <c r="W35" s="27">
        <v>21</v>
      </c>
      <c r="X35" s="13" t="s">
        <v>43</v>
      </c>
      <c r="Y35" s="13" t="s">
        <v>43</v>
      </c>
      <c r="Z35" s="3"/>
      <c r="AA35" s="3"/>
      <c r="AB35" s="3"/>
      <c r="AC35" s="3"/>
      <c r="AD35" s="3"/>
      <c r="AE35" s="13"/>
      <c r="AF35" s="3"/>
      <c r="AG35" s="13"/>
      <c r="AH35" s="3"/>
      <c r="AI35" s="3"/>
      <c r="AJ35" s="3"/>
      <c r="AK35" s="3"/>
      <c r="AL35" s="3"/>
    </row>
    <row r="36" spans="2:38" ht="13.5" customHeight="1">
      <c r="B36" s="15" t="s">
        <v>22</v>
      </c>
      <c r="D36" s="26">
        <v>250</v>
      </c>
      <c r="E36" s="27">
        <v>281</v>
      </c>
      <c r="F36" s="28" t="s">
        <v>54</v>
      </c>
      <c r="G36" s="28" t="s">
        <v>54</v>
      </c>
      <c r="H36" s="28" t="s">
        <v>54</v>
      </c>
      <c r="I36" s="28" t="s">
        <v>54</v>
      </c>
      <c r="J36" s="28" t="s">
        <v>54</v>
      </c>
      <c r="K36" s="28" t="s">
        <v>54</v>
      </c>
      <c r="L36" s="28" t="s">
        <v>54</v>
      </c>
      <c r="M36" s="28" t="s">
        <v>54</v>
      </c>
      <c r="N36" s="15" t="s">
        <v>54</v>
      </c>
      <c r="O36" s="15" t="s">
        <v>54</v>
      </c>
      <c r="P36" s="15" t="s">
        <v>54</v>
      </c>
      <c r="Q36" s="15" t="s">
        <v>54</v>
      </c>
      <c r="R36" s="29">
        <v>223</v>
      </c>
      <c r="S36" s="29">
        <v>230</v>
      </c>
      <c r="T36" s="28" t="s">
        <v>54</v>
      </c>
      <c r="U36" s="28" t="s">
        <v>54</v>
      </c>
      <c r="V36" s="29">
        <v>173</v>
      </c>
      <c r="W36" s="29">
        <v>174</v>
      </c>
      <c r="X36" s="15" t="s">
        <v>43</v>
      </c>
      <c r="Y36" s="15" t="s">
        <v>43</v>
      </c>
      <c r="Z36" s="3"/>
      <c r="AA36" s="3"/>
      <c r="AB36" s="3"/>
      <c r="AC36" s="3"/>
      <c r="AD36" s="3"/>
      <c r="AE36" s="13"/>
      <c r="AF36" s="3"/>
      <c r="AG36" s="13"/>
      <c r="AH36" s="3"/>
      <c r="AI36" s="3"/>
      <c r="AJ36" s="3"/>
      <c r="AK36" s="3"/>
      <c r="AL36" s="3"/>
    </row>
    <row r="37" spans="1:38" ht="13.5" customHeight="1">
      <c r="A37" s="48" t="s">
        <v>23</v>
      </c>
      <c r="B37" s="49"/>
      <c r="D37" s="26">
        <f>D38</f>
        <v>15</v>
      </c>
      <c r="E37" s="27">
        <f>E38</f>
        <v>15</v>
      </c>
      <c r="F37" s="28" t="s">
        <v>54</v>
      </c>
      <c r="G37" s="28" t="s">
        <v>54</v>
      </c>
      <c r="H37" s="28" t="s">
        <v>54</v>
      </c>
      <c r="I37" s="28" t="s">
        <v>54</v>
      </c>
      <c r="J37" s="28" t="s">
        <v>54</v>
      </c>
      <c r="K37" s="28" t="s">
        <v>54</v>
      </c>
      <c r="L37" s="28" t="s">
        <v>54</v>
      </c>
      <c r="M37" s="28" t="s">
        <v>54</v>
      </c>
      <c r="N37" s="15" t="s">
        <v>54</v>
      </c>
      <c r="O37" s="15" t="s">
        <v>54</v>
      </c>
      <c r="P37" s="15" t="s">
        <v>54</v>
      </c>
      <c r="Q37" s="15" t="s">
        <v>54</v>
      </c>
      <c r="R37" s="27">
        <f>R38</f>
        <v>8</v>
      </c>
      <c r="S37" s="27">
        <f>S38</f>
        <v>9</v>
      </c>
      <c r="T37" s="28" t="s">
        <v>54</v>
      </c>
      <c r="U37" s="28" t="s">
        <v>54</v>
      </c>
      <c r="V37" s="27">
        <f>V38</f>
        <v>9</v>
      </c>
      <c r="W37" s="27">
        <f>W38</f>
        <v>9</v>
      </c>
      <c r="X37" s="13" t="s">
        <v>43</v>
      </c>
      <c r="Y37" s="13" t="s">
        <v>43</v>
      </c>
      <c r="Z37" s="3"/>
      <c r="AA37" s="3"/>
      <c r="AB37" s="3"/>
      <c r="AC37" s="3"/>
      <c r="AD37" s="3"/>
      <c r="AE37" s="13"/>
      <c r="AF37" s="3"/>
      <c r="AG37" s="13"/>
      <c r="AH37" s="3"/>
      <c r="AI37" s="3"/>
      <c r="AJ37" s="3"/>
      <c r="AK37" s="3"/>
      <c r="AL37" s="3"/>
    </row>
    <row r="38" spans="2:38" ht="13.5" customHeight="1">
      <c r="B38" s="15" t="s">
        <v>33</v>
      </c>
      <c r="D38" s="26">
        <v>15</v>
      </c>
      <c r="E38" s="29">
        <v>15</v>
      </c>
      <c r="F38" s="28" t="s">
        <v>61</v>
      </c>
      <c r="G38" s="28" t="s">
        <v>61</v>
      </c>
      <c r="H38" s="28" t="s">
        <v>61</v>
      </c>
      <c r="I38" s="28" t="s">
        <v>61</v>
      </c>
      <c r="J38" s="28" t="s">
        <v>61</v>
      </c>
      <c r="K38" s="28" t="s">
        <v>61</v>
      </c>
      <c r="L38" s="28" t="s">
        <v>61</v>
      </c>
      <c r="M38" s="28" t="s">
        <v>61</v>
      </c>
      <c r="N38" s="15" t="s">
        <v>54</v>
      </c>
      <c r="O38" s="15" t="s">
        <v>54</v>
      </c>
      <c r="P38" s="15" t="s">
        <v>54</v>
      </c>
      <c r="Q38" s="15" t="s">
        <v>54</v>
      </c>
      <c r="R38" s="1">
        <v>8</v>
      </c>
      <c r="S38" s="1">
        <v>9</v>
      </c>
      <c r="T38" s="15" t="s">
        <v>54</v>
      </c>
      <c r="U38" s="15" t="s">
        <v>54</v>
      </c>
      <c r="V38" s="1">
        <v>9</v>
      </c>
      <c r="W38" s="1">
        <v>9</v>
      </c>
      <c r="X38" s="15" t="s">
        <v>43</v>
      </c>
      <c r="Y38" s="15" t="s">
        <v>43</v>
      </c>
      <c r="Z38" s="3"/>
      <c r="AA38" s="3"/>
      <c r="AB38" s="3"/>
      <c r="AC38" s="3"/>
      <c r="AD38" s="3"/>
      <c r="AE38" s="13"/>
      <c r="AF38" s="3"/>
      <c r="AG38" s="13"/>
      <c r="AH38" s="3"/>
      <c r="AI38" s="3"/>
      <c r="AJ38" s="3"/>
      <c r="AK38" s="3"/>
      <c r="AL38" s="3"/>
    </row>
    <row r="39" spans="1:38" ht="13.5" customHeight="1" thickBot="1">
      <c r="A39" s="5"/>
      <c r="B39" s="17"/>
      <c r="C39" s="5"/>
      <c r="D39" s="18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17"/>
      <c r="Q39" s="17"/>
      <c r="R39" s="5"/>
      <c r="S39" s="5"/>
      <c r="T39" s="5"/>
      <c r="U39" s="5"/>
      <c r="V39" s="5"/>
      <c r="W39" s="5"/>
      <c r="X39" s="5"/>
      <c r="Y39" s="5"/>
      <c r="Z39" s="3"/>
      <c r="AA39" s="3"/>
      <c r="AB39" s="3"/>
      <c r="AC39" s="3"/>
      <c r="AD39" s="3"/>
      <c r="AE39" s="13"/>
      <c r="AF39" s="3"/>
      <c r="AG39" s="13"/>
      <c r="AH39" s="3"/>
      <c r="AI39" s="3"/>
      <c r="AJ39" s="3"/>
      <c r="AK39" s="3"/>
      <c r="AL39" s="3"/>
    </row>
    <row r="40" spans="2:38" ht="22.5" customHeight="1">
      <c r="B40" s="1" t="s">
        <v>62</v>
      </c>
      <c r="N40" s="1" t="s">
        <v>70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13"/>
      <c r="AF40" s="3"/>
      <c r="AG40" s="13"/>
      <c r="AH40" s="3"/>
      <c r="AI40" s="3"/>
      <c r="AJ40" s="3"/>
      <c r="AK40" s="3"/>
      <c r="AL40" s="3"/>
    </row>
    <row r="41" spans="2:38" ht="13.5" customHeight="1">
      <c r="B41" s="1" t="s">
        <v>63</v>
      </c>
      <c r="J41" s="15"/>
      <c r="T41" s="15"/>
      <c r="U41" s="15"/>
      <c r="X41" s="15"/>
      <c r="Y41" s="15"/>
      <c r="Z41" s="3"/>
      <c r="AA41" s="3"/>
      <c r="AB41" s="3"/>
      <c r="AC41" s="3"/>
      <c r="AD41" s="3"/>
      <c r="AE41" s="13"/>
      <c r="AF41" s="3"/>
      <c r="AG41" s="13"/>
      <c r="AH41" s="3"/>
      <c r="AI41" s="3"/>
      <c r="AJ41" s="3"/>
      <c r="AK41" s="3"/>
      <c r="AL41" s="3"/>
    </row>
    <row r="42" spans="2:38" ht="13.5" customHeight="1">
      <c r="B42" s="1" t="s">
        <v>64</v>
      </c>
      <c r="T42" s="15"/>
      <c r="U42" s="15"/>
      <c r="X42" s="15"/>
      <c r="Y42" s="15"/>
      <c r="Z42" s="3"/>
      <c r="AA42" s="3"/>
      <c r="AB42" s="3"/>
      <c r="AC42" s="3"/>
      <c r="AD42" s="3"/>
      <c r="AE42" s="13"/>
      <c r="AF42" s="3"/>
      <c r="AG42" s="13"/>
      <c r="AH42" s="3"/>
      <c r="AI42" s="3"/>
      <c r="AJ42" s="3"/>
      <c r="AK42" s="3"/>
      <c r="AL42" s="3"/>
    </row>
    <row r="43" spans="2:38" ht="13.5" customHeight="1">
      <c r="B43" s="15"/>
      <c r="D43" s="3"/>
      <c r="F43" s="15"/>
      <c r="G43" s="15"/>
      <c r="P43" s="15"/>
      <c r="Q43" s="15"/>
      <c r="T43" s="15"/>
      <c r="U43" s="15"/>
      <c r="X43" s="15"/>
      <c r="Y43" s="15"/>
      <c r="Z43" s="3"/>
      <c r="AA43" s="3"/>
      <c r="AB43" s="3"/>
      <c r="AC43" s="3"/>
      <c r="AD43" s="3"/>
      <c r="AE43" s="13"/>
      <c r="AF43" s="3"/>
      <c r="AG43" s="13"/>
      <c r="AH43" s="3"/>
      <c r="AI43" s="3"/>
      <c r="AJ43" s="3"/>
      <c r="AK43" s="3"/>
      <c r="AL43" s="3"/>
    </row>
    <row r="44" spans="2:38" ht="13.5" customHeight="1">
      <c r="B44" s="15"/>
      <c r="D44" s="3"/>
      <c r="F44" s="15"/>
      <c r="G44" s="15"/>
      <c r="L44" s="15"/>
      <c r="M44" s="15"/>
      <c r="P44" s="15"/>
      <c r="Q44" s="15"/>
      <c r="T44" s="15"/>
      <c r="U44" s="15"/>
      <c r="X44" s="15"/>
      <c r="Y44" s="15"/>
      <c r="Z44" s="3"/>
      <c r="AA44" s="3"/>
      <c r="AB44" s="3"/>
      <c r="AC44" s="3"/>
      <c r="AD44" s="3"/>
      <c r="AE44" s="13"/>
      <c r="AF44" s="3"/>
      <c r="AG44" s="13"/>
      <c r="AH44" s="3"/>
      <c r="AI44" s="3"/>
      <c r="AJ44" s="3"/>
      <c r="AK44" s="3"/>
      <c r="AL44" s="3"/>
    </row>
    <row r="45" spans="2:38" ht="13.5" customHeight="1">
      <c r="B45" s="13"/>
      <c r="D45" s="3"/>
      <c r="F45" s="15"/>
      <c r="G45" s="15"/>
      <c r="P45" s="15"/>
      <c r="Q45" s="15"/>
      <c r="T45" s="15"/>
      <c r="U45" s="15"/>
      <c r="X45" s="15"/>
      <c r="Y45" s="15"/>
      <c r="Z45" s="3"/>
      <c r="AA45" s="3"/>
      <c r="AB45" s="3"/>
      <c r="AC45" s="3"/>
      <c r="AD45" s="3"/>
      <c r="AE45" s="13"/>
      <c r="AF45" s="3"/>
      <c r="AG45" s="13"/>
      <c r="AH45" s="3"/>
      <c r="AI45" s="3"/>
      <c r="AJ45" s="3"/>
      <c r="AK45" s="3"/>
      <c r="AL45" s="3"/>
    </row>
    <row r="46" spans="2:38" ht="13.5" customHeight="1">
      <c r="B46" s="13"/>
      <c r="D46" s="3"/>
      <c r="F46" s="15"/>
      <c r="G46" s="15"/>
      <c r="P46" s="15"/>
      <c r="Q46" s="15"/>
      <c r="T46" s="15"/>
      <c r="U46" s="15"/>
      <c r="X46" s="15"/>
      <c r="Y46" s="15"/>
      <c r="Z46" s="3"/>
      <c r="AA46" s="3"/>
      <c r="AB46" s="3"/>
      <c r="AC46" s="3"/>
      <c r="AD46" s="3"/>
      <c r="AE46" s="13"/>
      <c r="AF46" s="3"/>
      <c r="AG46" s="13"/>
      <c r="AH46" s="3"/>
      <c r="AI46" s="3"/>
      <c r="AJ46" s="3"/>
      <c r="AK46" s="3"/>
      <c r="AL46" s="3"/>
    </row>
    <row r="47" spans="1:38" ht="13.5" customHeight="1">
      <c r="A47" s="3"/>
      <c r="B47" s="13"/>
      <c r="D47" s="3"/>
      <c r="F47" s="15"/>
      <c r="G47" s="15"/>
      <c r="L47" s="15"/>
      <c r="M47" s="15"/>
      <c r="P47" s="15"/>
      <c r="Q47" s="15"/>
      <c r="T47" s="15"/>
      <c r="U47" s="15"/>
      <c r="X47" s="15"/>
      <c r="Y47" s="15"/>
      <c r="Z47" s="3"/>
      <c r="AA47" s="3"/>
      <c r="AB47" s="3"/>
      <c r="AC47" s="3"/>
      <c r="AD47" s="3"/>
      <c r="AE47" s="13"/>
      <c r="AF47" s="3"/>
      <c r="AG47" s="13"/>
      <c r="AH47" s="3"/>
      <c r="AI47" s="3"/>
      <c r="AJ47" s="3"/>
      <c r="AK47" s="3"/>
      <c r="AL47" s="3"/>
    </row>
    <row r="48" spans="1:38" ht="13.5" customHeight="1">
      <c r="A48" s="3"/>
      <c r="B48" s="15"/>
      <c r="D48" s="3"/>
      <c r="F48" s="15"/>
      <c r="G48" s="15"/>
      <c r="P48" s="15"/>
      <c r="Q48" s="15"/>
      <c r="T48" s="15"/>
      <c r="U48" s="15"/>
      <c r="X48" s="15"/>
      <c r="Y48" s="15"/>
      <c r="Z48" s="3"/>
      <c r="AA48" s="3"/>
      <c r="AB48" s="3"/>
      <c r="AC48" s="3"/>
      <c r="AD48" s="3"/>
      <c r="AE48" s="13"/>
      <c r="AF48" s="3"/>
      <c r="AG48" s="13"/>
      <c r="AH48" s="3"/>
      <c r="AI48" s="3"/>
      <c r="AJ48" s="3"/>
      <c r="AK48" s="3"/>
      <c r="AL48" s="3"/>
    </row>
    <row r="49" spans="2:38" ht="13.5" customHeight="1">
      <c r="B49" s="15"/>
      <c r="D49" s="3"/>
      <c r="F49" s="15"/>
      <c r="G49" s="15"/>
      <c r="P49" s="15"/>
      <c r="Q49" s="15"/>
      <c r="T49" s="15"/>
      <c r="U49" s="15"/>
      <c r="X49" s="15"/>
      <c r="Y49" s="15"/>
      <c r="Z49" s="3"/>
      <c r="AA49" s="3"/>
      <c r="AB49" s="3"/>
      <c r="AC49" s="3"/>
      <c r="AD49" s="3"/>
      <c r="AE49" s="13"/>
      <c r="AF49" s="3"/>
      <c r="AG49" s="13"/>
      <c r="AH49" s="3"/>
      <c r="AI49" s="3"/>
      <c r="AJ49" s="3"/>
      <c r="AK49" s="3"/>
      <c r="AL49" s="3"/>
    </row>
    <row r="50" spans="2:38" ht="13.5" customHeight="1">
      <c r="B50" s="15"/>
      <c r="D50" s="3"/>
      <c r="F50" s="15"/>
      <c r="G50" s="15"/>
      <c r="H50" s="3"/>
      <c r="I50" s="3"/>
      <c r="J50" s="3"/>
      <c r="K50" s="3"/>
      <c r="L50" s="15"/>
      <c r="M50" s="15"/>
      <c r="N50" s="3"/>
      <c r="O50" s="3"/>
      <c r="P50" s="15"/>
      <c r="Q50" s="15"/>
      <c r="T50" s="15"/>
      <c r="U50" s="15"/>
      <c r="X50" s="15"/>
      <c r="Y50" s="15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2:38" ht="13.5" customHeight="1">
      <c r="B51" s="15"/>
      <c r="D51" s="1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3"/>
      <c r="AA51" s="3"/>
      <c r="AB51" s="3"/>
      <c r="AC51" s="13"/>
      <c r="AD51" s="3"/>
      <c r="AE51" s="13"/>
      <c r="AF51" s="13"/>
      <c r="AG51" s="13"/>
      <c r="AH51" s="3"/>
      <c r="AI51" s="3"/>
      <c r="AJ51" s="3"/>
      <c r="AK51" s="3"/>
      <c r="AL51" s="3"/>
    </row>
    <row r="52" spans="2:38" ht="13.5" customHeight="1">
      <c r="B52" s="15"/>
      <c r="D52" s="3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3"/>
      <c r="AA52" s="3"/>
      <c r="AB52" s="13"/>
      <c r="AC52" s="3"/>
      <c r="AD52" s="3"/>
      <c r="AE52" s="13"/>
      <c r="AF52" s="13"/>
      <c r="AG52" s="13"/>
      <c r="AH52" s="3"/>
      <c r="AI52" s="3"/>
      <c r="AJ52" s="3"/>
      <c r="AK52" s="13"/>
      <c r="AL52" s="3"/>
    </row>
    <row r="53" spans="2:38" ht="13.5" customHeight="1">
      <c r="B53" s="15"/>
      <c r="D53" s="13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3"/>
      <c r="AA53" s="3"/>
      <c r="AB53" s="13"/>
      <c r="AC53" s="3"/>
      <c r="AD53" s="3"/>
      <c r="AE53" s="13"/>
      <c r="AF53" s="13"/>
      <c r="AG53" s="13"/>
      <c r="AH53" s="3"/>
      <c r="AI53" s="3"/>
      <c r="AJ53" s="3"/>
      <c r="AK53" s="13"/>
      <c r="AL53" s="3"/>
    </row>
    <row r="54" spans="2:38" ht="13.5" customHeight="1">
      <c r="B54" s="15"/>
      <c r="D54" s="3"/>
      <c r="F54" s="15"/>
      <c r="G54" s="15"/>
      <c r="J54" s="15"/>
      <c r="K54" s="15"/>
      <c r="P54" s="15"/>
      <c r="Q54" s="15"/>
      <c r="T54" s="15"/>
      <c r="U54" s="15"/>
      <c r="X54" s="15"/>
      <c r="Y54" s="15"/>
      <c r="Z54" s="3"/>
      <c r="AA54" s="3"/>
      <c r="AB54" s="3"/>
      <c r="AC54" s="13"/>
      <c r="AD54" s="13"/>
      <c r="AE54" s="13"/>
      <c r="AF54" s="13"/>
      <c r="AG54" s="13"/>
      <c r="AH54" s="3"/>
      <c r="AI54" s="3"/>
      <c r="AJ54" s="13"/>
      <c r="AK54" s="13"/>
      <c r="AL54" s="3"/>
    </row>
    <row r="55" spans="2:38" ht="13.5" customHeight="1">
      <c r="B55" s="15"/>
      <c r="D55" s="3"/>
      <c r="F55" s="15"/>
      <c r="G55" s="15"/>
      <c r="L55" s="15"/>
      <c r="M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13"/>
      <c r="AL55" s="3"/>
    </row>
    <row r="56" spans="2:38" ht="13.5" customHeight="1">
      <c r="B56" s="15"/>
      <c r="D56" s="3"/>
      <c r="F56" s="15"/>
      <c r="G56" s="15"/>
      <c r="T56" s="15"/>
      <c r="U56" s="15"/>
      <c r="X56" s="15"/>
      <c r="Y56" s="15"/>
      <c r="Z56" s="3"/>
      <c r="AA56" s="3"/>
      <c r="AB56" s="3"/>
      <c r="AC56" s="13"/>
      <c r="AD56" s="3"/>
      <c r="AE56" s="13"/>
      <c r="AF56" s="3"/>
      <c r="AG56" s="13"/>
      <c r="AH56" s="3"/>
      <c r="AI56" s="3"/>
      <c r="AJ56" s="3"/>
      <c r="AK56" s="13"/>
      <c r="AL56" s="3"/>
    </row>
    <row r="57" spans="1:38" ht="22.5" customHeight="1">
      <c r="A57" s="48"/>
      <c r="B57" s="49"/>
      <c r="D57" s="3"/>
      <c r="E57" s="3"/>
      <c r="F57" s="15"/>
      <c r="G57" s="1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15"/>
      <c r="U57" s="15"/>
      <c r="V57" s="3"/>
      <c r="W57" s="3"/>
      <c r="X57" s="13"/>
      <c r="Y57" s="13"/>
      <c r="Z57" s="3"/>
      <c r="AA57" s="3"/>
      <c r="AB57" s="3"/>
      <c r="AC57" s="13"/>
      <c r="AD57" s="3"/>
      <c r="AE57" s="13"/>
      <c r="AF57" s="3"/>
      <c r="AG57" s="13"/>
      <c r="AH57" s="3"/>
      <c r="AI57" s="13"/>
      <c r="AJ57" s="3"/>
      <c r="AK57" s="13"/>
      <c r="AL57" s="3"/>
    </row>
    <row r="58" spans="2:38" ht="13.5" customHeight="1">
      <c r="B58" s="15"/>
      <c r="D58" s="3"/>
      <c r="F58" s="15"/>
      <c r="G58" s="15"/>
      <c r="L58" s="15"/>
      <c r="M58" s="15"/>
      <c r="P58" s="15"/>
      <c r="Q58" s="15"/>
      <c r="T58" s="15"/>
      <c r="U58" s="15"/>
      <c r="X58" s="15"/>
      <c r="Y58" s="15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2:38" ht="13.5" customHeight="1">
      <c r="B59" s="15"/>
      <c r="D59" s="3"/>
      <c r="F59" s="15"/>
      <c r="G59" s="15"/>
      <c r="P59" s="15"/>
      <c r="Q59" s="15"/>
      <c r="T59" s="15"/>
      <c r="U59" s="15"/>
      <c r="X59" s="15"/>
      <c r="Y59" s="15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2:38" ht="13.5" customHeight="1">
      <c r="B60" s="15"/>
      <c r="D60" s="3"/>
      <c r="F60" s="15"/>
      <c r="G60" s="15"/>
      <c r="P60" s="15"/>
      <c r="Q60" s="15"/>
      <c r="T60" s="15"/>
      <c r="U60" s="15"/>
      <c r="X60" s="15"/>
      <c r="Y60" s="15"/>
      <c r="Z60" s="3"/>
      <c r="AA60" s="3"/>
      <c r="AB60" s="3"/>
      <c r="AC60" s="3"/>
      <c r="AD60" s="13"/>
      <c r="AE60" s="13"/>
      <c r="AF60" s="3"/>
      <c r="AG60" s="13"/>
      <c r="AH60" s="3"/>
      <c r="AI60" s="3"/>
      <c r="AJ60" s="3"/>
      <c r="AK60" s="3"/>
      <c r="AL60" s="3"/>
    </row>
    <row r="61" spans="2:38" ht="13.5" customHeight="1">
      <c r="B61" s="15"/>
      <c r="D61" s="3"/>
      <c r="F61" s="15"/>
      <c r="G61" s="15"/>
      <c r="P61" s="15"/>
      <c r="Q61" s="15"/>
      <c r="T61" s="15"/>
      <c r="U61" s="15"/>
      <c r="X61" s="15"/>
      <c r="Y61" s="15"/>
      <c r="Z61" s="3"/>
      <c r="AA61" s="3"/>
      <c r="AB61" s="3"/>
      <c r="AC61" s="3"/>
      <c r="AD61" s="13"/>
      <c r="AE61" s="13"/>
      <c r="AF61" s="3"/>
      <c r="AG61" s="13"/>
      <c r="AH61" s="3"/>
      <c r="AI61" s="3"/>
      <c r="AJ61" s="3"/>
      <c r="AK61" s="3"/>
      <c r="AL61" s="3"/>
    </row>
    <row r="62" spans="2:38" ht="13.5" customHeight="1">
      <c r="B62" s="15"/>
      <c r="D62" s="3"/>
      <c r="F62" s="15"/>
      <c r="G62" s="15"/>
      <c r="L62" s="15"/>
      <c r="M62" s="15"/>
      <c r="P62" s="15"/>
      <c r="Q62" s="15"/>
      <c r="T62" s="15"/>
      <c r="U62" s="15"/>
      <c r="V62" s="15"/>
      <c r="W62" s="15"/>
      <c r="X62" s="15"/>
      <c r="Y62" s="15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3"/>
    </row>
    <row r="63" spans="2:38" ht="13.5" customHeight="1">
      <c r="B63" s="15"/>
      <c r="D63" s="3"/>
      <c r="F63" s="15"/>
      <c r="G63" s="15"/>
      <c r="H63" s="15"/>
      <c r="I63" s="15"/>
      <c r="J63" s="15"/>
      <c r="K63" s="15"/>
      <c r="L63" s="15"/>
      <c r="M63" s="15"/>
      <c r="P63" s="15"/>
      <c r="Q63" s="15"/>
      <c r="T63" s="15"/>
      <c r="U63" s="15"/>
      <c r="V63" s="15"/>
      <c r="W63" s="15"/>
      <c r="X63" s="15"/>
      <c r="Y63" s="15"/>
      <c r="Z63" s="3"/>
      <c r="AA63" s="3"/>
      <c r="AB63" s="13"/>
      <c r="AC63" s="3"/>
      <c r="AD63" s="13"/>
      <c r="AE63" s="13"/>
      <c r="AF63" s="3"/>
      <c r="AG63" s="13"/>
      <c r="AH63" s="3"/>
      <c r="AI63" s="3"/>
      <c r="AJ63" s="13"/>
      <c r="AK63" s="13"/>
      <c r="AL63" s="3"/>
    </row>
    <row r="64" spans="2:38" ht="13.5" customHeight="1">
      <c r="B64" s="15"/>
      <c r="D64" s="3"/>
      <c r="F64" s="15"/>
      <c r="G64" s="15"/>
      <c r="P64" s="15"/>
      <c r="Q64" s="15"/>
      <c r="T64" s="15"/>
      <c r="U64" s="15"/>
      <c r="X64" s="15"/>
      <c r="Y64" s="15"/>
      <c r="Z64" s="3"/>
      <c r="AA64" s="13"/>
      <c r="AB64" s="13"/>
      <c r="AC64" s="13"/>
      <c r="AD64" s="13"/>
      <c r="AE64" s="13"/>
      <c r="AF64" s="13"/>
      <c r="AG64" s="13"/>
      <c r="AH64" s="3"/>
      <c r="AI64" s="3"/>
      <c r="AJ64" s="3"/>
      <c r="AK64" s="13"/>
      <c r="AL64" s="3"/>
    </row>
    <row r="65" spans="2:38" ht="13.5" customHeight="1">
      <c r="B65" s="15"/>
      <c r="D65" s="3"/>
      <c r="F65" s="15"/>
      <c r="G65" s="15"/>
      <c r="P65" s="15"/>
      <c r="Q65" s="15"/>
      <c r="T65" s="15"/>
      <c r="U65" s="15"/>
      <c r="X65" s="15"/>
      <c r="Y65" s="15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3"/>
    </row>
    <row r="66" spans="2:38" ht="13.5" customHeight="1">
      <c r="B66" s="15"/>
      <c r="D66" s="3"/>
      <c r="F66" s="15"/>
      <c r="G66" s="15"/>
      <c r="H66" s="3"/>
      <c r="I66" s="3"/>
      <c r="J66" s="3"/>
      <c r="K66" s="3"/>
      <c r="L66" s="3"/>
      <c r="M66" s="3"/>
      <c r="N66" s="3"/>
      <c r="O66" s="3"/>
      <c r="P66" s="13"/>
      <c r="Q66" s="13"/>
      <c r="R66" s="3"/>
      <c r="S66" s="3"/>
      <c r="T66" s="15"/>
      <c r="U66" s="15"/>
      <c r="V66" s="3"/>
      <c r="W66" s="3"/>
      <c r="X66" s="13"/>
      <c r="Y66" s="13"/>
      <c r="Z66" s="3"/>
      <c r="AA66" s="3"/>
      <c r="AB66" s="3"/>
      <c r="AC66" s="13"/>
      <c r="AD66" s="13"/>
      <c r="AE66" s="13"/>
      <c r="AF66" s="13"/>
      <c r="AG66" s="13"/>
      <c r="AH66" s="13"/>
      <c r="AI66" s="13"/>
      <c r="AJ66" s="13"/>
      <c r="AK66" s="13"/>
      <c r="AL66" s="3"/>
    </row>
    <row r="67" spans="2:38" ht="13.5" customHeight="1">
      <c r="B67" s="15"/>
      <c r="D67" s="3"/>
      <c r="F67" s="15"/>
      <c r="G67" s="15"/>
      <c r="L67" s="15"/>
      <c r="M67" s="15"/>
      <c r="P67" s="15"/>
      <c r="Q67" s="15"/>
      <c r="T67" s="15"/>
      <c r="U67" s="15"/>
      <c r="X67" s="15"/>
      <c r="Y67" s="15"/>
      <c r="Z67" s="3"/>
      <c r="AA67" s="3"/>
      <c r="AB67" s="13"/>
      <c r="AC67" s="3"/>
      <c r="AD67" s="13"/>
      <c r="AE67" s="13"/>
      <c r="AF67" s="13"/>
      <c r="AG67" s="13"/>
      <c r="AH67" s="13"/>
      <c r="AI67" s="13"/>
      <c r="AJ67" s="13"/>
      <c r="AK67" s="13"/>
      <c r="AL67" s="3"/>
    </row>
    <row r="68" spans="2:38" ht="13.5" customHeight="1">
      <c r="B68" s="15"/>
      <c r="D68" s="3"/>
      <c r="F68" s="15"/>
      <c r="G68" s="15"/>
      <c r="L68" s="15"/>
      <c r="M68" s="15"/>
      <c r="P68" s="15"/>
      <c r="Q68" s="15"/>
      <c r="T68" s="15"/>
      <c r="U68" s="15"/>
      <c r="X68" s="15"/>
      <c r="Y68" s="15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3"/>
    </row>
    <row r="69" spans="2:38" ht="13.5" customHeight="1">
      <c r="B69" s="15"/>
      <c r="D69" s="3"/>
      <c r="F69" s="15"/>
      <c r="G69" s="15"/>
      <c r="P69" s="15"/>
      <c r="Q69" s="15"/>
      <c r="T69" s="15"/>
      <c r="U69" s="15"/>
      <c r="X69" s="15"/>
      <c r="Y69" s="15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2:38" ht="13.5" customHeight="1">
      <c r="B70" s="15"/>
      <c r="D70" s="3"/>
      <c r="F70" s="15"/>
      <c r="G70" s="15"/>
      <c r="H70" s="3"/>
      <c r="I70" s="3"/>
      <c r="J70" s="3"/>
      <c r="K70" s="3"/>
      <c r="L70" s="3"/>
      <c r="M70" s="3"/>
      <c r="N70" s="3"/>
      <c r="O70" s="3"/>
      <c r="P70" s="15"/>
      <c r="Q70" s="15"/>
      <c r="R70" s="3"/>
      <c r="S70" s="3"/>
      <c r="T70" s="15"/>
      <c r="U70" s="15"/>
      <c r="V70" s="3"/>
      <c r="W70" s="3"/>
      <c r="X70" s="13"/>
      <c r="Y70" s="1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ht="22.5" customHeight="1">
      <c r="A71" s="48"/>
      <c r="B71" s="49"/>
      <c r="D71" s="3"/>
      <c r="E71" s="3"/>
      <c r="F71" s="15"/>
      <c r="G71" s="15"/>
      <c r="H71" s="3"/>
      <c r="I71" s="3"/>
      <c r="J71" s="3"/>
      <c r="K71" s="3"/>
      <c r="L71" s="15"/>
      <c r="M71" s="15"/>
      <c r="N71" s="3"/>
      <c r="O71" s="3"/>
      <c r="P71" s="13"/>
      <c r="Q71" s="13"/>
      <c r="R71" s="3"/>
      <c r="S71" s="3"/>
      <c r="T71" s="15"/>
      <c r="U71" s="15"/>
      <c r="V71" s="3"/>
      <c r="W71" s="3"/>
      <c r="X71" s="13"/>
      <c r="Y71" s="1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13"/>
      <c r="AL71" s="3"/>
    </row>
    <row r="72" spans="2:38" ht="13.5" customHeight="1">
      <c r="B72" s="15"/>
      <c r="D72" s="3"/>
      <c r="E72" s="3"/>
      <c r="F72" s="13"/>
      <c r="G72" s="13"/>
      <c r="H72" s="3"/>
      <c r="I72" s="3"/>
      <c r="J72" s="3"/>
      <c r="K72" s="3"/>
      <c r="L72" s="13"/>
      <c r="M72" s="13"/>
      <c r="N72" s="3"/>
      <c r="O72" s="3"/>
      <c r="P72" s="13"/>
      <c r="Q72" s="13"/>
      <c r="R72" s="3"/>
      <c r="S72" s="3"/>
      <c r="T72" s="13"/>
      <c r="U72" s="13"/>
      <c r="V72" s="3"/>
      <c r="W72" s="3"/>
      <c r="X72" s="13"/>
      <c r="Y72" s="13"/>
      <c r="Z72" s="3"/>
      <c r="AA72" s="3"/>
      <c r="AB72" s="3"/>
      <c r="AC72" s="3"/>
      <c r="AD72" s="3"/>
      <c r="AE72" s="3"/>
      <c r="AF72" s="3"/>
      <c r="AG72" s="13"/>
      <c r="AH72" s="3"/>
      <c r="AI72" s="3"/>
      <c r="AJ72" s="3"/>
      <c r="AK72" s="3"/>
      <c r="AL72" s="3"/>
    </row>
    <row r="73" spans="1:38" ht="6.75" customHeight="1">
      <c r="A73" s="3"/>
      <c r="B73" s="1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13"/>
      <c r="Q73" s="1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15:38" ht="15.75" customHeight="1"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10:38" ht="15.75" customHeight="1">
      <c r="J75" s="15"/>
      <c r="N75" s="3"/>
      <c r="O75" s="3"/>
      <c r="P75" s="3"/>
      <c r="Q75" s="3"/>
      <c r="R75" s="3"/>
      <c r="S75" s="3"/>
      <c r="T75" s="3"/>
      <c r="U75" s="3"/>
      <c r="V75" s="3"/>
      <c r="W75" s="19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14:38" ht="15.75" customHeight="1">
      <c r="N76" s="3"/>
      <c r="O76" s="3"/>
      <c r="P76" s="3"/>
      <c r="Q76" s="3"/>
      <c r="R76" s="3"/>
      <c r="S76" s="3"/>
      <c r="T76" s="3"/>
      <c r="U76" s="3"/>
      <c r="V76" s="3"/>
      <c r="W76" s="19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ht="15.75" customHeight="1">
      <c r="W77" s="20"/>
    </row>
    <row r="78" ht="15.75" customHeight="1">
      <c r="W78" s="20"/>
    </row>
    <row r="79" spans="1:23" ht="13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W79" s="20"/>
    </row>
    <row r="80" spans="1:13" ht="21.75" customHeight="1">
      <c r="A80" s="3"/>
      <c r="B80" s="4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29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5.75" customHeight="1">
      <c r="A83" s="3"/>
      <c r="B83" s="3"/>
      <c r="C83" s="3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23" ht="15.75" customHeight="1">
      <c r="A84" s="3"/>
      <c r="B84" s="7"/>
      <c r="C84" s="3"/>
      <c r="D84" s="6"/>
      <c r="E84" s="6"/>
      <c r="F84" s="6"/>
      <c r="G84" s="6"/>
      <c r="H84" s="6"/>
      <c r="I84" s="6"/>
      <c r="J84" s="6"/>
      <c r="K84" s="6"/>
      <c r="L84" s="6"/>
      <c r="M84" s="6"/>
      <c r="W84" s="20"/>
    </row>
    <row r="85" spans="1:23" ht="15.75" customHeight="1">
      <c r="A85" s="3"/>
      <c r="B85" s="3"/>
      <c r="C85" s="3"/>
      <c r="D85" s="7"/>
      <c r="E85" s="7"/>
      <c r="F85" s="7"/>
      <c r="G85" s="7"/>
      <c r="H85" s="7"/>
      <c r="I85" s="7"/>
      <c r="J85" s="7"/>
      <c r="K85" s="7"/>
      <c r="L85" s="7"/>
      <c r="M85" s="7"/>
      <c r="W85" s="20"/>
    </row>
    <row r="86" spans="1:23" ht="15.75" customHeight="1">
      <c r="A86" s="3"/>
      <c r="B86" s="3"/>
      <c r="C86" s="3"/>
      <c r="D86" s="7"/>
      <c r="E86" s="7"/>
      <c r="F86" s="7"/>
      <c r="G86" s="7"/>
      <c r="H86" s="7"/>
      <c r="I86" s="7"/>
      <c r="J86" s="7"/>
      <c r="K86" s="7"/>
      <c r="L86" s="7"/>
      <c r="M86" s="7"/>
      <c r="W86" s="20"/>
    </row>
    <row r="87" spans="1:13" ht="15.75" customHeight="1">
      <c r="A87" s="3"/>
      <c r="B87" s="1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5.75" customHeight="1">
      <c r="A88" s="3"/>
      <c r="B88" s="1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5.75" customHeight="1">
      <c r="A89" s="3"/>
      <c r="B89" s="1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5.75" customHeight="1">
      <c r="A90" s="3"/>
      <c r="B90" s="1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5.75" customHeight="1">
      <c r="A91" s="3"/>
      <c r="B91" s="1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5.75" customHeight="1">
      <c r="A93" s="3"/>
      <c r="B93" s="1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5.75" customHeight="1">
      <c r="A94" s="3"/>
      <c r="B94" s="1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5.75" customHeight="1">
      <c r="A95" s="3"/>
      <c r="B95" s="1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5.75" customHeight="1">
      <c r="A96" s="3"/>
      <c r="B96" s="1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5.75" customHeight="1">
      <c r="A97" s="3"/>
      <c r="B97" s="1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5.75" customHeight="1">
      <c r="A100" s="3"/>
      <c r="B100" s="8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5.75" customHeight="1">
      <c r="A102" s="3"/>
      <c r="B102" s="1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5.75" customHeight="1">
      <c r="A103" s="3"/>
      <c r="B103" s="1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5.75" customHeight="1">
      <c r="A104" s="3"/>
      <c r="B104" s="1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5.75" customHeight="1">
      <c r="A105" s="3"/>
      <c r="B105" s="1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5.75" customHeight="1">
      <c r="A106" s="3"/>
      <c r="B106" s="1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5.75" customHeight="1">
      <c r="A108" s="3"/>
      <c r="B108" s="1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5.75" customHeight="1">
      <c r="A109" s="3"/>
      <c r="B109" s="1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5.75" customHeight="1">
      <c r="A110" s="3"/>
      <c r="B110" s="1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5.75" customHeight="1">
      <c r="A111" s="3"/>
      <c r="B111" s="1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5.75" customHeight="1">
      <c r="A112" s="3"/>
      <c r="B112" s="1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5.75" customHeight="1">
      <c r="A114" s="3"/>
      <c r="B114" s="1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5.75" customHeight="1">
      <c r="A115" s="3"/>
      <c r="B115" s="1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5.75" customHeight="1">
      <c r="A116" s="3"/>
      <c r="B116" s="1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5.75" customHeight="1">
      <c r="A119" s="3"/>
      <c r="B119" s="8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5.75" customHeight="1">
      <c r="A121" s="3"/>
      <c r="B121" s="1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5.75" customHeight="1">
      <c r="A122" s="3"/>
      <c r="B122" s="1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5.75" customHeight="1">
      <c r="A123" s="3"/>
      <c r="B123" s="1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5.75" customHeight="1">
      <c r="A124" s="3"/>
      <c r="B124" s="1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5.75" customHeight="1">
      <c r="A125" s="3"/>
      <c r="B125" s="13"/>
      <c r="C125" s="3"/>
      <c r="D125" s="3"/>
      <c r="E125" s="3"/>
      <c r="F125" s="3"/>
      <c r="G125" s="3"/>
      <c r="H125" s="13"/>
      <c r="I125" s="13"/>
      <c r="J125" s="13"/>
      <c r="K125" s="13"/>
      <c r="L125" s="13"/>
      <c r="M125" s="13"/>
    </row>
    <row r="126" spans="1:13" ht="15.75" customHeight="1">
      <c r="A126" s="3"/>
      <c r="B126" s="3"/>
      <c r="C126" s="3"/>
      <c r="D126" s="3"/>
      <c r="E126" s="3"/>
      <c r="F126" s="3"/>
      <c r="G126" s="3"/>
      <c r="H126" s="13"/>
      <c r="I126" s="13"/>
      <c r="J126" s="13"/>
      <c r="K126" s="13"/>
      <c r="L126" s="13"/>
      <c r="M126" s="13"/>
    </row>
    <row r="127" spans="1:13" ht="15.75" customHeight="1">
      <c r="A127" s="3"/>
      <c r="B127" s="13"/>
      <c r="C127" s="3"/>
      <c r="D127" s="3"/>
      <c r="E127" s="3"/>
      <c r="F127" s="3"/>
      <c r="G127" s="3"/>
      <c r="H127" s="13"/>
      <c r="I127" s="13"/>
      <c r="J127" s="13"/>
      <c r="K127" s="13"/>
      <c r="L127" s="13"/>
      <c r="M127" s="13"/>
    </row>
    <row r="128" spans="1:13" ht="15.75" customHeight="1">
      <c r="A128" s="3"/>
      <c r="B128" s="13"/>
      <c r="C128" s="3"/>
      <c r="D128" s="3"/>
      <c r="E128" s="3"/>
      <c r="F128" s="3"/>
      <c r="G128" s="3"/>
      <c r="H128" s="3"/>
      <c r="I128" s="3"/>
      <c r="J128" s="3"/>
      <c r="K128" s="3"/>
      <c r="L128" s="13"/>
      <c r="M128" s="13"/>
    </row>
    <row r="129" spans="1:13" ht="15.75" customHeight="1">
      <c r="A129" s="3"/>
      <c r="B129" s="13"/>
      <c r="C129" s="3"/>
      <c r="D129" s="3"/>
      <c r="E129" s="3"/>
      <c r="F129" s="3"/>
      <c r="G129" s="3"/>
      <c r="H129" s="3"/>
      <c r="I129" s="3"/>
      <c r="J129" s="13"/>
      <c r="K129" s="13"/>
      <c r="L129" s="3"/>
      <c r="M129" s="3"/>
    </row>
    <row r="130" spans="1:13" ht="15.75" customHeight="1">
      <c r="A130" s="3"/>
      <c r="B130" s="13"/>
      <c r="C130" s="3"/>
      <c r="D130" s="3"/>
      <c r="E130" s="3"/>
      <c r="F130" s="3"/>
      <c r="G130" s="3"/>
      <c r="H130" s="3"/>
      <c r="I130" s="3"/>
      <c r="J130" s="3"/>
      <c r="K130" s="3"/>
      <c r="L130" s="13"/>
      <c r="M130" s="13"/>
    </row>
    <row r="131" spans="1:13" ht="15.75" customHeight="1">
      <c r="A131" s="3"/>
      <c r="B131" s="13"/>
      <c r="C131" s="3"/>
      <c r="D131" s="3"/>
      <c r="E131" s="3"/>
      <c r="F131" s="3"/>
      <c r="G131" s="3"/>
      <c r="H131" s="3"/>
      <c r="I131" s="3"/>
      <c r="J131" s="13"/>
      <c r="K131" s="13"/>
      <c r="L131" s="13"/>
      <c r="M131" s="13"/>
    </row>
    <row r="132" spans="1:13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5.75" customHeight="1">
      <c r="A134" s="3"/>
      <c r="B134" s="8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5.75" customHeight="1">
      <c r="A135" s="3"/>
      <c r="B135" s="8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5.75" customHeight="1">
      <c r="A136" s="3"/>
      <c r="B136" s="1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5.75" customHeight="1">
      <c r="A137" s="3"/>
      <c r="B137" s="1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5.75" customHeight="1">
      <c r="A138" s="3"/>
      <c r="B138" s="1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5.75" customHeight="1">
      <c r="A139" s="3"/>
      <c r="B139" s="1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5.75" customHeight="1">
      <c r="A142" s="3"/>
      <c r="B142" s="8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5.75" customHeight="1">
      <c r="A144" s="3"/>
      <c r="B144" s="1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5.75" customHeight="1">
      <c r="A145" s="3"/>
      <c r="B145" s="1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5.75" customHeight="1">
      <c r="A146" s="3"/>
      <c r="B146" s="13"/>
      <c r="C146" s="3"/>
      <c r="D146" s="3"/>
      <c r="E146" s="3"/>
      <c r="F146" s="3"/>
      <c r="G146" s="3"/>
      <c r="H146" s="3"/>
      <c r="I146" s="3"/>
      <c r="J146" s="3"/>
      <c r="K146" s="3"/>
      <c r="L146" s="13"/>
      <c r="M146" s="13"/>
    </row>
    <row r="147" spans="1:13" ht="15.75" customHeight="1">
      <c r="A147" s="3"/>
      <c r="B147" s="13"/>
      <c r="C147" s="3"/>
      <c r="D147" s="3"/>
      <c r="E147" s="3"/>
      <c r="F147" s="3"/>
      <c r="G147" s="3"/>
      <c r="H147" s="3"/>
      <c r="I147" s="3"/>
      <c r="J147" s="3"/>
      <c r="K147" s="3"/>
      <c r="L147" s="13"/>
      <c r="M147" s="13"/>
    </row>
    <row r="148" spans="1:13" ht="15.75" customHeight="1">
      <c r="A148" s="3"/>
      <c r="B148" s="1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5.75" customHeight="1">
      <c r="A149" s="3"/>
      <c r="B149" s="19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2:23" s="3" customFormat="1" ht="15.75" customHeight="1">
      <c r="B150" s="13"/>
      <c r="L150" s="13"/>
      <c r="M150" s="13"/>
      <c r="U150" s="1"/>
      <c r="V150" s="1"/>
      <c r="W150" s="1"/>
    </row>
    <row r="151" spans="1:13" ht="15.75" customHeight="1">
      <c r="A151" s="3"/>
      <c r="B151" s="13"/>
      <c r="C151" s="3"/>
      <c r="D151" s="3"/>
      <c r="E151" s="3"/>
      <c r="F151" s="3"/>
      <c r="G151" s="3"/>
      <c r="H151" s="3"/>
      <c r="I151" s="3"/>
      <c r="J151" s="3"/>
      <c r="K151" s="3"/>
      <c r="L151" s="13"/>
      <c r="M151" s="13"/>
    </row>
    <row r="152" spans="1:13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20.25" customHeight="1">
      <c r="A153" s="3"/>
      <c r="B153" s="19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</sheetData>
  <mergeCells count="40">
    <mergeCell ref="A1:M1"/>
    <mergeCell ref="F4:G4"/>
    <mergeCell ref="H4:M4"/>
    <mergeCell ref="J5:K5"/>
    <mergeCell ref="L5:M5"/>
    <mergeCell ref="B3:B6"/>
    <mergeCell ref="D5:D6"/>
    <mergeCell ref="D4:E4"/>
    <mergeCell ref="D3:M3"/>
    <mergeCell ref="E5:E6"/>
    <mergeCell ref="H5:I5"/>
    <mergeCell ref="AB4:AB6"/>
    <mergeCell ref="AA4:AA6"/>
    <mergeCell ref="Z4:Z6"/>
    <mergeCell ref="N5:N6"/>
    <mergeCell ref="O5:O6"/>
    <mergeCell ref="P5:P6"/>
    <mergeCell ref="Q5:Q6"/>
    <mergeCell ref="R5:R6"/>
    <mergeCell ref="S5:S6"/>
    <mergeCell ref="A57:B57"/>
    <mergeCell ref="A71:B71"/>
    <mergeCell ref="F5:F6"/>
    <mergeCell ref="G5:G6"/>
    <mergeCell ref="A32:B32"/>
    <mergeCell ref="A37:B37"/>
    <mergeCell ref="N1:Y1"/>
    <mergeCell ref="N3:O4"/>
    <mergeCell ref="P3:Q3"/>
    <mergeCell ref="R3:S4"/>
    <mergeCell ref="T3:U4"/>
    <mergeCell ref="X3:Y4"/>
    <mergeCell ref="P4:Q4"/>
    <mergeCell ref="V3:W4"/>
    <mergeCell ref="T5:T6"/>
    <mergeCell ref="Y5:Y6"/>
    <mergeCell ref="U5:U6"/>
    <mergeCell ref="V5:V6"/>
    <mergeCell ref="W5:W6"/>
    <mergeCell ref="X5:X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2010-12-08T05:14:43Z</cp:lastPrinted>
  <dcterms:modified xsi:type="dcterms:W3CDTF">2012-05-09T08:39:31Z</dcterms:modified>
  <cp:category/>
  <cp:version/>
  <cp:contentType/>
  <cp:contentStatus/>
</cp:coreProperties>
</file>