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665" activeTab="0"/>
  </bookViews>
  <sheets>
    <sheet name="総数" sheetId="1" r:id="rId1"/>
    <sheet name="うち男" sheetId="2" r:id="rId2"/>
  </sheets>
  <definedNames>
    <definedName name="_xlnm.Print_Area" localSheetId="1">'うち男'!$A$1:$Q$36</definedName>
    <definedName name="_xlnm.Print_Area" localSheetId="0">'総数'!$A$1:$Q$36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<sst xmlns="http://schemas.openxmlformats.org/spreadsheetml/2006/main" count="99" uniqueCount="54">
  <si>
    <t>単位：人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</si>
  <si>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</si>
  <si>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</si>
  <si>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</si>
  <si>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</si>
  <si>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</si>
  <si>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</si>
  <si>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</si>
  <si>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</si>
  <si>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</si>
  <si>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</si>
  <si>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</si>
  <si>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</si>
  <si>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</si>
  <si>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</si>
  <si>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</si>
  <si>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</si>
  <si>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</si>
  <si>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</si>
  <si>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</si>
  <si>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</si>
  <si>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</si>
  <si>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</si>
  <si>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</si>
  <si>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</si>
  <si>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</si>
  <si>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</si>
  <si>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</si>
  <si>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</si>
  <si>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</si>
  <si>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</si>
  <si>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</si>
  <si>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</si>
  <si>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</si>
  <si>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</si>
  <si>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</si>
  <si>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</si>
  <si>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(1) 総        数</t>
  </si>
  <si>
    <t>第45表の注参照。（2月 1日現在）</t>
  </si>
  <si>
    <t>対馬市</t>
  </si>
  <si>
    <t>壱岐市</t>
  </si>
  <si>
    <t>五島市</t>
  </si>
  <si>
    <t>新 上 五 島 町</t>
  </si>
  <si>
    <t>　　　　　　　　　４９　　　     年   齢   階   層   別   農   業</t>
  </si>
  <si>
    <t>75歳
以上</t>
  </si>
  <si>
    <t>　　　　就　業　人　口　（　販　売　農　家　）</t>
  </si>
  <si>
    <t>市町</t>
  </si>
  <si>
    <t>西海市</t>
  </si>
  <si>
    <t>雲仙市</t>
  </si>
  <si>
    <t>南島原市</t>
  </si>
  <si>
    <t>資料  農林水産省｢2010年世界農林業センサス｣</t>
  </si>
  <si>
    <t>（平成22年）</t>
  </si>
  <si>
    <t>(2)  う  ち  男</t>
  </si>
  <si>
    <t>西海市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</si>
</sst>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_ &quot;\&quot;* #,##0_ ;_ &quot;\&quot;* \-#,##0_ ;_ * &quot;-&quot;_ ;_ @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181" fontId="7" fillId="0" borderId="1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wrapText="1"/>
    </xf>
    <xf numFmtId="181" fontId="5" fillId="0" borderId="0" xfId="15" applyFont="1" applyFill="1" applyBorder="1" applyAlignment="1">
      <alignment wrapText="1"/>
    </xf>
    <xf numFmtId="181" fontId="5" fillId="0" borderId="0" xfId="15" applyFont="1" applyFill="1" applyAlignment="1">
      <alignment wrapText="1"/>
    </xf>
    <xf numFmtId="181" fontId="5" fillId="0" borderId="0" xfId="15" applyFont="1" applyFill="1" applyAlignment="1">
      <alignment horizontal="right" wrapText="1"/>
    </xf>
    <xf numFmtId="181" fontId="5" fillId="0" borderId="0" xfId="15" applyFont="1" applyFill="1" applyBorder="1" applyAlignment="1">
      <alignment horizontal="right" wrapText="1"/>
    </xf>
    <xf numFmtId="186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181" fontId="7" fillId="0" borderId="0" xfId="15" applyFont="1" applyFill="1" applyAlignment="1">
      <alignment horizontal="distributed"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="7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7" width="8.75390625" style="1" customWidth="1"/>
    <col min="18" max="16384" width="8.625" style="1" customWidth="1"/>
  </cols>
  <sheetData>
    <row r="1" spans="2:17" ht="24">
      <c r="B1" s="2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" customHeight="1">
      <c r="B2" s="1" t="s">
        <v>38</v>
      </c>
    </row>
    <row r="3" spans="1:17" ht="15" customHeight="1" thickBot="1">
      <c r="A3" s="3"/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 ht="36.75" customHeight="1">
      <c r="A4" s="5"/>
      <c r="B4" s="6" t="s">
        <v>46</v>
      </c>
      <c r="C4" s="5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  <c r="K4" s="6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7" t="s">
        <v>44</v>
      </c>
    </row>
    <row r="5" spans="2:17" ht="21.75" customHeight="1">
      <c r="B5" s="9" t="s">
        <v>14</v>
      </c>
      <c r="D5" s="18">
        <f>SUM(D6:D7)</f>
        <v>40936</v>
      </c>
      <c r="E5" s="19">
        <f aca="true" t="shared" si="0" ref="E5:Q5">SUM(E6:E7)</f>
        <v>361</v>
      </c>
      <c r="F5" s="19">
        <f t="shared" si="0"/>
        <v>439</v>
      </c>
      <c r="G5" s="19">
        <f t="shared" si="0"/>
        <v>617</v>
      </c>
      <c r="H5" s="19">
        <f t="shared" si="0"/>
        <v>710</v>
      </c>
      <c r="I5" s="19">
        <f t="shared" si="0"/>
        <v>937</v>
      </c>
      <c r="J5" s="19">
        <f t="shared" si="0"/>
        <v>1325</v>
      </c>
      <c r="K5" s="19">
        <f t="shared" si="0"/>
        <v>2061</v>
      </c>
      <c r="L5" s="19">
        <f t="shared" si="0"/>
        <v>2925</v>
      </c>
      <c r="M5" s="19">
        <f t="shared" si="0"/>
        <v>3962</v>
      </c>
      <c r="N5" s="19">
        <f t="shared" si="0"/>
        <v>4780</v>
      </c>
      <c r="O5" s="19">
        <f t="shared" si="0"/>
        <v>5405</v>
      </c>
      <c r="P5" s="19">
        <f t="shared" si="0"/>
        <v>6864</v>
      </c>
      <c r="Q5" s="19">
        <f t="shared" si="0"/>
        <v>10550</v>
      </c>
    </row>
    <row r="6" spans="1:17" ht="21.75" customHeight="1">
      <c r="A6" s="10"/>
      <c r="B6" s="11" t="s">
        <v>15</v>
      </c>
      <c r="D6" s="18">
        <f>SUM(D8:D20)</f>
        <v>36638</v>
      </c>
      <c r="E6" s="19">
        <f aca="true" t="shared" si="1" ref="E6:Q6">SUM(E8:E20)</f>
        <v>314</v>
      </c>
      <c r="F6" s="19">
        <f t="shared" si="1"/>
        <v>407</v>
      </c>
      <c r="G6" s="19">
        <f t="shared" si="1"/>
        <v>577</v>
      </c>
      <c r="H6" s="19">
        <f t="shared" si="1"/>
        <v>658</v>
      </c>
      <c r="I6" s="19">
        <f t="shared" si="1"/>
        <v>866</v>
      </c>
      <c r="J6" s="19">
        <f t="shared" si="1"/>
        <v>1235</v>
      </c>
      <c r="K6" s="19">
        <f t="shared" si="1"/>
        <v>1920</v>
      </c>
      <c r="L6" s="19">
        <f t="shared" si="1"/>
        <v>2679</v>
      </c>
      <c r="M6" s="19">
        <f t="shared" si="1"/>
        <v>3618</v>
      </c>
      <c r="N6" s="19">
        <f t="shared" si="1"/>
        <v>4264</v>
      </c>
      <c r="O6" s="19">
        <f t="shared" si="1"/>
        <v>4809</v>
      </c>
      <c r="P6" s="19">
        <f t="shared" si="1"/>
        <v>6093</v>
      </c>
      <c r="Q6" s="19">
        <f t="shared" si="1"/>
        <v>9198</v>
      </c>
    </row>
    <row r="7" spans="1:17" ht="21.75" customHeight="1">
      <c r="A7" s="10"/>
      <c r="B7" s="11" t="s">
        <v>16</v>
      </c>
      <c r="D7" s="18">
        <f aca="true" t="shared" si="2" ref="D7:Q7">D21+D24+D28+D33</f>
        <v>4298</v>
      </c>
      <c r="E7" s="19">
        <f t="shared" si="2"/>
        <v>47</v>
      </c>
      <c r="F7" s="19">
        <f t="shared" si="2"/>
        <v>32</v>
      </c>
      <c r="G7" s="19">
        <f t="shared" si="2"/>
        <v>40</v>
      </c>
      <c r="H7" s="19">
        <f t="shared" si="2"/>
        <v>52</v>
      </c>
      <c r="I7" s="19">
        <f t="shared" si="2"/>
        <v>71</v>
      </c>
      <c r="J7" s="19">
        <f t="shared" si="2"/>
        <v>90</v>
      </c>
      <c r="K7" s="19">
        <f t="shared" si="2"/>
        <v>141</v>
      </c>
      <c r="L7" s="19">
        <f t="shared" si="2"/>
        <v>246</v>
      </c>
      <c r="M7" s="19">
        <f t="shared" si="2"/>
        <v>344</v>
      </c>
      <c r="N7" s="19">
        <f t="shared" si="2"/>
        <v>516</v>
      </c>
      <c r="O7" s="19">
        <f t="shared" si="2"/>
        <v>596</v>
      </c>
      <c r="P7" s="19">
        <f t="shared" si="2"/>
        <v>771</v>
      </c>
      <c r="Q7" s="19">
        <f t="shared" si="2"/>
        <v>1352</v>
      </c>
    </row>
    <row r="8" spans="1:17" ht="21.75" customHeight="1">
      <c r="A8" s="10"/>
      <c r="B8" s="11" t="s">
        <v>17</v>
      </c>
      <c r="D8" s="18">
        <f>SUM(E8:Q8)</f>
        <v>2543</v>
      </c>
      <c r="E8" s="20">
        <v>2</v>
      </c>
      <c r="F8" s="20">
        <v>10</v>
      </c>
      <c r="G8" s="20">
        <v>21</v>
      </c>
      <c r="H8" s="20">
        <v>35</v>
      </c>
      <c r="I8" s="20">
        <v>46</v>
      </c>
      <c r="J8" s="20">
        <v>54</v>
      </c>
      <c r="K8" s="20">
        <v>132</v>
      </c>
      <c r="L8" s="20">
        <v>154</v>
      </c>
      <c r="M8" s="20">
        <v>245</v>
      </c>
      <c r="N8" s="20">
        <v>309</v>
      </c>
      <c r="O8" s="20">
        <v>359</v>
      </c>
      <c r="P8" s="20">
        <v>463</v>
      </c>
      <c r="Q8" s="20">
        <v>713</v>
      </c>
    </row>
    <row r="9" spans="1:17" ht="15" customHeight="1">
      <c r="A9" s="10"/>
      <c r="B9" s="11" t="s">
        <v>18</v>
      </c>
      <c r="D9" s="18">
        <f aca="true" t="shared" si="3" ref="D9:D20">SUM(E9:Q9)</f>
        <v>3450</v>
      </c>
      <c r="E9" s="20">
        <v>43</v>
      </c>
      <c r="F9" s="20">
        <v>30</v>
      </c>
      <c r="G9" s="20">
        <v>31</v>
      </c>
      <c r="H9" s="20">
        <v>50</v>
      </c>
      <c r="I9" s="20">
        <v>68</v>
      </c>
      <c r="J9" s="20">
        <v>80</v>
      </c>
      <c r="K9" s="20">
        <v>125</v>
      </c>
      <c r="L9" s="20">
        <v>196</v>
      </c>
      <c r="M9" s="20">
        <v>346</v>
      </c>
      <c r="N9" s="20">
        <v>418</v>
      </c>
      <c r="O9" s="20">
        <v>484</v>
      </c>
      <c r="P9" s="20">
        <v>627</v>
      </c>
      <c r="Q9" s="20">
        <v>952</v>
      </c>
    </row>
    <row r="10" spans="1:17" ht="15" customHeight="1">
      <c r="A10" s="10"/>
      <c r="B10" s="11" t="s">
        <v>19</v>
      </c>
      <c r="D10" s="18">
        <f t="shared" si="3"/>
        <v>2489</v>
      </c>
      <c r="E10" s="20">
        <v>6</v>
      </c>
      <c r="F10" s="20">
        <v>55</v>
      </c>
      <c r="G10" s="20">
        <v>90</v>
      </c>
      <c r="H10" s="20">
        <v>106</v>
      </c>
      <c r="I10" s="20">
        <v>105</v>
      </c>
      <c r="J10" s="20">
        <v>180</v>
      </c>
      <c r="K10" s="20">
        <v>198</v>
      </c>
      <c r="L10" s="20">
        <v>291</v>
      </c>
      <c r="M10" s="20">
        <v>273</v>
      </c>
      <c r="N10" s="20">
        <v>266</v>
      </c>
      <c r="O10" s="20">
        <v>236</v>
      </c>
      <c r="P10" s="20">
        <v>299</v>
      </c>
      <c r="Q10" s="20">
        <v>384</v>
      </c>
    </row>
    <row r="11" spans="1:17" ht="15" customHeight="1">
      <c r="A11" s="10"/>
      <c r="B11" s="11" t="s">
        <v>20</v>
      </c>
      <c r="D11" s="18">
        <f t="shared" si="3"/>
        <v>4413</v>
      </c>
      <c r="E11" s="20">
        <v>17</v>
      </c>
      <c r="F11" s="20">
        <v>38</v>
      </c>
      <c r="G11" s="20">
        <v>50</v>
      </c>
      <c r="H11" s="20">
        <v>43</v>
      </c>
      <c r="I11" s="20">
        <v>69</v>
      </c>
      <c r="J11" s="20">
        <v>105</v>
      </c>
      <c r="K11" s="20">
        <v>178</v>
      </c>
      <c r="L11" s="20">
        <v>273</v>
      </c>
      <c r="M11" s="20">
        <v>331</v>
      </c>
      <c r="N11" s="20">
        <v>486</v>
      </c>
      <c r="O11" s="20">
        <v>675</v>
      </c>
      <c r="P11" s="20">
        <v>874</v>
      </c>
      <c r="Q11" s="20">
        <v>1274</v>
      </c>
    </row>
    <row r="12" spans="1:17" ht="15" customHeight="1">
      <c r="A12" s="10"/>
      <c r="B12" s="11" t="s">
        <v>21</v>
      </c>
      <c r="D12" s="18">
        <f t="shared" si="3"/>
        <v>1851</v>
      </c>
      <c r="E12" s="20">
        <v>30</v>
      </c>
      <c r="F12" s="20">
        <v>14</v>
      </c>
      <c r="G12" s="20">
        <v>18</v>
      </c>
      <c r="H12" s="20">
        <v>17</v>
      </c>
      <c r="I12" s="20">
        <v>41</v>
      </c>
      <c r="J12" s="20">
        <v>52</v>
      </c>
      <c r="K12" s="20">
        <v>86</v>
      </c>
      <c r="L12" s="20">
        <v>137</v>
      </c>
      <c r="M12" s="20">
        <v>164</v>
      </c>
      <c r="N12" s="20">
        <v>238</v>
      </c>
      <c r="O12" s="20">
        <v>230</v>
      </c>
      <c r="P12" s="20">
        <v>296</v>
      </c>
      <c r="Q12" s="20">
        <v>528</v>
      </c>
    </row>
    <row r="13" spans="1:17" ht="15" customHeight="1">
      <c r="A13" s="10"/>
      <c r="B13" s="11" t="s">
        <v>22</v>
      </c>
      <c r="D13" s="18">
        <f t="shared" si="3"/>
        <v>2256</v>
      </c>
      <c r="E13" s="20">
        <v>5</v>
      </c>
      <c r="F13" s="20">
        <v>15</v>
      </c>
      <c r="G13" s="20">
        <v>12</v>
      </c>
      <c r="H13" s="20">
        <v>13</v>
      </c>
      <c r="I13" s="20">
        <v>18</v>
      </c>
      <c r="J13" s="20">
        <v>39</v>
      </c>
      <c r="K13" s="20">
        <v>77</v>
      </c>
      <c r="L13" s="20">
        <v>126</v>
      </c>
      <c r="M13" s="20">
        <v>207</v>
      </c>
      <c r="N13" s="20">
        <v>262</v>
      </c>
      <c r="O13" s="20">
        <v>324</v>
      </c>
      <c r="P13" s="20">
        <v>457</v>
      </c>
      <c r="Q13" s="20">
        <v>701</v>
      </c>
    </row>
    <row r="14" spans="1:17" ht="15" customHeight="1">
      <c r="A14" s="10"/>
      <c r="B14" s="11" t="s">
        <v>23</v>
      </c>
      <c r="D14" s="18">
        <f t="shared" si="3"/>
        <v>1643</v>
      </c>
      <c r="E14" s="20">
        <v>45</v>
      </c>
      <c r="F14" s="20">
        <v>18</v>
      </c>
      <c r="G14" s="20">
        <v>11</v>
      </c>
      <c r="H14" s="20">
        <v>11</v>
      </c>
      <c r="I14" s="20">
        <v>22</v>
      </c>
      <c r="J14" s="20">
        <v>32</v>
      </c>
      <c r="K14" s="20">
        <v>43</v>
      </c>
      <c r="L14" s="20">
        <v>68</v>
      </c>
      <c r="M14" s="20">
        <v>142</v>
      </c>
      <c r="N14" s="20">
        <v>191</v>
      </c>
      <c r="O14" s="20">
        <v>226</v>
      </c>
      <c r="P14" s="20">
        <v>298</v>
      </c>
      <c r="Q14" s="20">
        <v>536</v>
      </c>
    </row>
    <row r="15" spans="1:17" ht="15" customHeight="1">
      <c r="A15" s="10"/>
      <c r="B15" s="11" t="s">
        <v>39</v>
      </c>
      <c r="D15" s="18">
        <f t="shared" si="3"/>
        <v>930</v>
      </c>
      <c r="E15" s="20">
        <v>6</v>
      </c>
      <c r="F15" s="20">
        <v>2</v>
      </c>
      <c r="G15" s="20">
        <v>3</v>
      </c>
      <c r="H15" s="20">
        <v>5</v>
      </c>
      <c r="I15" s="20">
        <v>8</v>
      </c>
      <c r="J15" s="20">
        <v>8</v>
      </c>
      <c r="K15" s="20">
        <v>10</v>
      </c>
      <c r="L15" s="20">
        <v>35</v>
      </c>
      <c r="M15" s="20">
        <v>99</v>
      </c>
      <c r="N15" s="20">
        <v>127</v>
      </c>
      <c r="O15" s="20">
        <v>134</v>
      </c>
      <c r="P15" s="20">
        <v>175</v>
      </c>
      <c r="Q15" s="20">
        <v>318</v>
      </c>
    </row>
    <row r="16" spans="1:17" ht="15" customHeight="1">
      <c r="A16" s="10"/>
      <c r="B16" s="11" t="s">
        <v>40</v>
      </c>
      <c r="D16" s="18">
        <f t="shared" si="3"/>
        <v>2585</v>
      </c>
      <c r="E16" s="20">
        <v>28</v>
      </c>
      <c r="F16" s="20">
        <v>14</v>
      </c>
      <c r="G16" s="20">
        <v>23</v>
      </c>
      <c r="H16" s="20">
        <v>26</v>
      </c>
      <c r="I16" s="20">
        <v>37</v>
      </c>
      <c r="J16" s="20">
        <v>46</v>
      </c>
      <c r="K16" s="20">
        <v>70</v>
      </c>
      <c r="L16" s="20">
        <v>114</v>
      </c>
      <c r="M16" s="20">
        <v>231</v>
      </c>
      <c r="N16" s="20">
        <v>329</v>
      </c>
      <c r="O16" s="20">
        <v>386</v>
      </c>
      <c r="P16" s="20">
        <v>504</v>
      </c>
      <c r="Q16" s="20">
        <v>777</v>
      </c>
    </row>
    <row r="17" spans="1:17" ht="15" customHeight="1">
      <c r="A17" s="10"/>
      <c r="B17" s="11" t="s">
        <v>41</v>
      </c>
      <c r="D17" s="18">
        <f t="shared" si="3"/>
        <v>1858</v>
      </c>
      <c r="E17" s="21">
        <v>45</v>
      </c>
      <c r="F17" s="21">
        <v>21</v>
      </c>
      <c r="G17" s="21">
        <v>19</v>
      </c>
      <c r="H17" s="21">
        <v>22</v>
      </c>
      <c r="I17" s="21">
        <v>52</v>
      </c>
      <c r="J17" s="21">
        <v>58</v>
      </c>
      <c r="K17" s="21">
        <v>75</v>
      </c>
      <c r="L17" s="21">
        <v>140</v>
      </c>
      <c r="M17" s="21">
        <v>191</v>
      </c>
      <c r="N17" s="21">
        <v>278</v>
      </c>
      <c r="O17" s="21">
        <v>300</v>
      </c>
      <c r="P17" s="21">
        <v>327</v>
      </c>
      <c r="Q17" s="21">
        <v>330</v>
      </c>
    </row>
    <row r="18" spans="1:17" ht="21.75" customHeight="1">
      <c r="A18" s="10"/>
      <c r="B18" s="11" t="s">
        <v>47</v>
      </c>
      <c r="D18" s="18">
        <f t="shared" si="3"/>
        <v>2136</v>
      </c>
      <c r="E18" s="21">
        <v>49</v>
      </c>
      <c r="F18" s="21">
        <v>14</v>
      </c>
      <c r="G18" s="21">
        <v>19</v>
      </c>
      <c r="H18" s="21">
        <v>25</v>
      </c>
      <c r="I18" s="21">
        <v>48</v>
      </c>
      <c r="J18" s="21">
        <v>43</v>
      </c>
      <c r="K18" s="21">
        <v>92</v>
      </c>
      <c r="L18" s="21">
        <v>139</v>
      </c>
      <c r="M18" s="21">
        <v>207</v>
      </c>
      <c r="N18" s="21">
        <v>262</v>
      </c>
      <c r="O18" s="21">
        <v>301</v>
      </c>
      <c r="P18" s="21">
        <v>369</v>
      </c>
      <c r="Q18" s="21">
        <v>568</v>
      </c>
    </row>
    <row r="19" spans="1:17" ht="15" customHeight="1">
      <c r="A19" s="10"/>
      <c r="B19" s="11" t="s">
        <v>48</v>
      </c>
      <c r="D19" s="18">
        <f t="shared" si="3"/>
        <v>5562</v>
      </c>
      <c r="E19" s="21">
        <v>23</v>
      </c>
      <c r="F19" s="21">
        <v>98</v>
      </c>
      <c r="G19" s="21">
        <v>123</v>
      </c>
      <c r="H19" s="21">
        <v>158</v>
      </c>
      <c r="I19" s="21">
        <v>146</v>
      </c>
      <c r="J19" s="21">
        <v>273</v>
      </c>
      <c r="K19" s="21">
        <v>395</v>
      </c>
      <c r="L19" s="21">
        <v>489</v>
      </c>
      <c r="M19" s="21">
        <v>607</v>
      </c>
      <c r="N19" s="21">
        <v>559</v>
      </c>
      <c r="O19" s="21">
        <v>636</v>
      </c>
      <c r="P19" s="21">
        <v>806</v>
      </c>
      <c r="Q19" s="21">
        <v>1249</v>
      </c>
    </row>
    <row r="20" spans="1:17" ht="15" customHeight="1">
      <c r="A20" s="10"/>
      <c r="B20" s="11" t="s">
        <v>49</v>
      </c>
      <c r="D20" s="18">
        <f t="shared" si="3"/>
        <v>4922</v>
      </c>
      <c r="E20" s="21">
        <v>15</v>
      </c>
      <c r="F20" s="21">
        <v>78</v>
      </c>
      <c r="G20" s="21">
        <v>157</v>
      </c>
      <c r="H20" s="21">
        <v>147</v>
      </c>
      <c r="I20" s="21">
        <v>206</v>
      </c>
      <c r="J20" s="21">
        <v>265</v>
      </c>
      <c r="K20" s="21">
        <v>439</v>
      </c>
      <c r="L20" s="21">
        <v>517</v>
      </c>
      <c r="M20" s="21">
        <v>575</v>
      </c>
      <c r="N20" s="21">
        <v>539</v>
      </c>
      <c r="O20" s="21">
        <v>518</v>
      </c>
      <c r="P20" s="21">
        <v>598</v>
      </c>
      <c r="Q20" s="21">
        <v>868</v>
      </c>
    </row>
    <row r="21" spans="1:17" ht="15" customHeight="1">
      <c r="A21" s="10"/>
      <c r="B21" s="11" t="s">
        <v>24</v>
      </c>
      <c r="D21" s="18">
        <f>SUM(D22:D23)</f>
        <v>1026</v>
      </c>
      <c r="E21" s="19">
        <f aca="true" t="shared" si="4" ref="E21:Q21">SUM(E22:E23)</f>
        <v>2</v>
      </c>
      <c r="F21" s="19">
        <f t="shared" si="4"/>
        <v>6</v>
      </c>
      <c r="G21" s="19">
        <f t="shared" si="4"/>
        <v>6</v>
      </c>
      <c r="H21" s="19">
        <f t="shared" si="4"/>
        <v>12</v>
      </c>
      <c r="I21" s="19">
        <f t="shared" si="4"/>
        <v>19</v>
      </c>
      <c r="J21" s="19">
        <f t="shared" si="4"/>
        <v>30</v>
      </c>
      <c r="K21" s="19">
        <f t="shared" si="4"/>
        <v>28</v>
      </c>
      <c r="L21" s="19">
        <f t="shared" si="4"/>
        <v>57</v>
      </c>
      <c r="M21" s="19">
        <f t="shared" si="4"/>
        <v>81</v>
      </c>
      <c r="N21" s="19">
        <f t="shared" si="4"/>
        <v>142</v>
      </c>
      <c r="O21" s="19">
        <f t="shared" si="4"/>
        <v>174</v>
      </c>
      <c r="P21" s="19">
        <f t="shared" si="4"/>
        <v>187</v>
      </c>
      <c r="Q21" s="19">
        <f t="shared" si="4"/>
        <v>282</v>
      </c>
    </row>
    <row r="22" spans="1:17" ht="15" customHeight="1">
      <c r="A22" s="10"/>
      <c r="B22" s="12" t="s">
        <v>25</v>
      </c>
      <c r="D22" s="18">
        <f>SUM(E22:Q22)</f>
        <v>708</v>
      </c>
      <c r="E22" s="22">
        <v>2</v>
      </c>
      <c r="F22" s="22">
        <v>4</v>
      </c>
      <c r="G22" s="22">
        <v>1</v>
      </c>
      <c r="H22" s="22">
        <v>6</v>
      </c>
      <c r="I22" s="19">
        <v>15</v>
      </c>
      <c r="J22" s="22">
        <v>22</v>
      </c>
      <c r="K22" s="19">
        <v>22</v>
      </c>
      <c r="L22" s="19">
        <v>44</v>
      </c>
      <c r="M22" s="19">
        <v>59</v>
      </c>
      <c r="N22" s="19">
        <v>95</v>
      </c>
      <c r="O22" s="19">
        <v>124</v>
      </c>
      <c r="P22" s="19">
        <v>124</v>
      </c>
      <c r="Q22" s="19">
        <v>190</v>
      </c>
    </row>
    <row r="23" spans="1:17" ht="15" customHeight="1">
      <c r="A23" s="10"/>
      <c r="B23" s="12" t="s">
        <v>26</v>
      </c>
      <c r="D23" s="18">
        <f>SUM(E23:Q23)</f>
        <v>318</v>
      </c>
      <c r="E23" s="23">
        <v>0</v>
      </c>
      <c r="F23" s="19">
        <v>2</v>
      </c>
      <c r="G23" s="22">
        <v>5</v>
      </c>
      <c r="H23" s="19">
        <v>6</v>
      </c>
      <c r="I23" s="19">
        <v>4</v>
      </c>
      <c r="J23" s="19">
        <v>8</v>
      </c>
      <c r="K23" s="19">
        <v>6</v>
      </c>
      <c r="L23" s="19">
        <v>13</v>
      </c>
      <c r="M23" s="19">
        <v>22</v>
      </c>
      <c r="N23" s="19">
        <v>47</v>
      </c>
      <c r="O23" s="19">
        <v>50</v>
      </c>
      <c r="P23" s="19">
        <v>63</v>
      </c>
      <c r="Q23" s="19">
        <v>92</v>
      </c>
    </row>
    <row r="24" spans="1:17" ht="15" customHeight="1">
      <c r="A24" s="10"/>
      <c r="B24" s="11" t="s">
        <v>27</v>
      </c>
      <c r="D24" s="18">
        <f>SUM(D25:D27)</f>
        <v>1932</v>
      </c>
      <c r="E24" s="19">
        <f aca="true" t="shared" si="5" ref="E24:Q24">SUM(E25:E27)</f>
        <v>19</v>
      </c>
      <c r="F24" s="19">
        <f t="shared" si="5"/>
        <v>18</v>
      </c>
      <c r="G24" s="19">
        <f t="shared" si="5"/>
        <v>23</v>
      </c>
      <c r="H24" s="19">
        <f t="shared" si="5"/>
        <v>30</v>
      </c>
      <c r="I24" s="19">
        <f t="shared" si="5"/>
        <v>27</v>
      </c>
      <c r="J24" s="19">
        <f t="shared" si="5"/>
        <v>42</v>
      </c>
      <c r="K24" s="19">
        <f t="shared" si="5"/>
        <v>73</v>
      </c>
      <c r="L24" s="19">
        <f t="shared" si="5"/>
        <v>115</v>
      </c>
      <c r="M24" s="19">
        <f t="shared" si="5"/>
        <v>139</v>
      </c>
      <c r="N24" s="19">
        <f t="shared" si="5"/>
        <v>224</v>
      </c>
      <c r="O24" s="19">
        <f t="shared" si="5"/>
        <v>271</v>
      </c>
      <c r="P24" s="19">
        <f t="shared" si="5"/>
        <v>332</v>
      </c>
      <c r="Q24" s="19">
        <f t="shared" si="5"/>
        <v>619</v>
      </c>
    </row>
    <row r="25" spans="1:17" ht="15" customHeight="1">
      <c r="A25" s="10"/>
      <c r="B25" s="13" t="s">
        <v>28</v>
      </c>
      <c r="D25" s="18">
        <f>SUM(E25:Q25)</f>
        <v>914</v>
      </c>
      <c r="E25" s="22">
        <v>2</v>
      </c>
      <c r="F25" s="22">
        <v>9</v>
      </c>
      <c r="G25" s="22">
        <v>16</v>
      </c>
      <c r="H25" s="22">
        <v>23</v>
      </c>
      <c r="I25" s="22">
        <v>18</v>
      </c>
      <c r="J25" s="22">
        <v>27</v>
      </c>
      <c r="K25" s="22">
        <v>49</v>
      </c>
      <c r="L25" s="22">
        <v>77</v>
      </c>
      <c r="M25" s="22">
        <v>85</v>
      </c>
      <c r="N25" s="19">
        <v>106</v>
      </c>
      <c r="O25" s="22">
        <v>121</v>
      </c>
      <c r="P25" s="19">
        <v>141</v>
      </c>
      <c r="Q25" s="22">
        <v>240</v>
      </c>
    </row>
    <row r="26" spans="1:17" ht="15" customHeight="1">
      <c r="A26" s="10"/>
      <c r="B26" s="13" t="s">
        <v>29</v>
      </c>
      <c r="D26" s="18">
        <f>SUM(E26:Q26)</f>
        <v>379</v>
      </c>
      <c r="E26" s="19">
        <v>1</v>
      </c>
      <c r="F26" s="19">
        <v>2</v>
      </c>
      <c r="G26" s="19">
        <v>2</v>
      </c>
      <c r="H26" s="19">
        <v>3</v>
      </c>
      <c r="I26" s="19">
        <v>5</v>
      </c>
      <c r="J26" s="19">
        <v>9</v>
      </c>
      <c r="K26" s="19">
        <v>8</v>
      </c>
      <c r="L26" s="19">
        <v>13</v>
      </c>
      <c r="M26" s="19">
        <v>21</v>
      </c>
      <c r="N26" s="19">
        <v>43</v>
      </c>
      <c r="O26" s="19">
        <v>68</v>
      </c>
      <c r="P26" s="19">
        <v>72</v>
      </c>
      <c r="Q26" s="19">
        <v>132</v>
      </c>
    </row>
    <row r="27" spans="1:17" ht="15" customHeight="1">
      <c r="A27" s="10"/>
      <c r="B27" s="13" t="s">
        <v>30</v>
      </c>
      <c r="D27" s="18">
        <f>SUM(E27:Q27)</f>
        <v>639</v>
      </c>
      <c r="E27" s="19">
        <v>16</v>
      </c>
      <c r="F27" s="22">
        <v>7</v>
      </c>
      <c r="G27" s="19">
        <v>5</v>
      </c>
      <c r="H27" s="19">
        <v>4</v>
      </c>
      <c r="I27" s="19">
        <v>4</v>
      </c>
      <c r="J27" s="19">
        <v>6</v>
      </c>
      <c r="K27" s="19">
        <v>16</v>
      </c>
      <c r="L27" s="19">
        <v>25</v>
      </c>
      <c r="M27" s="19">
        <v>33</v>
      </c>
      <c r="N27" s="19">
        <v>75</v>
      </c>
      <c r="O27" s="19">
        <v>82</v>
      </c>
      <c r="P27" s="19">
        <v>119</v>
      </c>
      <c r="Q27" s="19">
        <v>247</v>
      </c>
    </row>
    <row r="28" spans="1:17" ht="21.75" customHeight="1">
      <c r="A28" s="25" t="s">
        <v>31</v>
      </c>
      <c r="B28" s="26"/>
      <c r="D28" s="18">
        <f aca="true" t="shared" si="6" ref="D28:Q28">SUM(D29:D32)</f>
        <v>1259</v>
      </c>
      <c r="E28" s="19">
        <f t="shared" si="6"/>
        <v>26</v>
      </c>
      <c r="F28" s="19">
        <f t="shared" si="6"/>
        <v>8</v>
      </c>
      <c r="G28" s="19">
        <f t="shared" si="6"/>
        <v>10</v>
      </c>
      <c r="H28" s="19">
        <f t="shared" si="6"/>
        <v>10</v>
      </c>
      <c r="I28" s="19">
        <f t="shared" si="6"/>
        <v>25</v>
      </c>
      <c r="J28" s="19">
        <f t="shared" si="6"/>
        <v>16</v>
      </c>
      <c r="K28" s="19">
        <f t="shared" si="6"/>
        <v>37</v>
      </c>
      <c r="L28" s="19">
        <f t="shared" si="6"/>
        <v>73</v>
      </c>
      <c r="M28" s="19">
        <f t="shared" si="6"/>
        <v>119</v>
      </c>
      <c r="N28" s="19">
        <f t="shared" si="6"/>
        <v>141</v>
      </c>
      <c r="O28" s="19">
        <f t="shared" si="6"/>
        <v>139</v>
      </c>
      <c r="P28" s="19">
        <f t="shared" si="6"/>
        <v>231</v>
      </c>
      <c r="Q28" s="19">
        <f t="shared" si="6"/>
        <v>424</v>
      </c>
    </row>
    <row r="29" spans="1:17" ht="15" customHeight="1">
      <c r="A29" s="10"/>
      <c r="B29" s="13" t="s">
        <v>32</v>
      </c>
      <c r="D29" s="18">
        <f>SUM(E29:Q29)</f>
        <v>368</v>
      </c>
      <c r="E29" s="19">
        <v>2</v>
      </c>
      <c r="F29" s="19">
        <v>2</v>
      </c>
      <c r="G29" s="19">
        <v>3</v>
      </c>
      <c r="H29" s="19">
        <v>4</v>
      </c>
      <c r="I29" s="19">
        <v>6</v>
      </c>
      <c r="J29" s="19">
        <v>3</v>
      </c>
      <c r="K29" s="19">
        <v>18</v>
      </c>
      <c r="L29" s="19">
        <v>32</v>
      </c>
      <c r="M29" s="19">
        <v>44</v>
      </c>
      <c r="N29" s="19">
        <v>37</v>
      </c>
      <c r="O29" s="19">
        <v>38</v>
      </c>
      <c r="P29" s="19">
        <v>58</v>
      </c>
      <c r="Q29" s="19">
        <v>121</v>
      </c>
    </row>
    <row r="30" spans="1:17" ht="15" customHeight="1">
      <c r="A30" s="10"/>
      <c r="B30" s="13" t="s">
        <v>33</v>
      </c>
      <c r="D30" s="18">
        <f>SUM(E30:Q30)</f>
        <v>313</v>
      </c>
      <c r="E30" s="19">
        <v>6</v>
      </c>
      <c r="F30" s="19">
        <v>2</v>
      </c>
      <c r="G30" s="19">
        <v>2</v>
      </c>
      <c r="H30" s="22">
        <v>4</v>
      </c>
      <c r="I30" s="22">
        <v>4</v>
      </c>
      <c r="J30" s="19">
        <v>6</v>
      </c>
      <c r="K30" s="19">
        <v>5</v>
      </c>
      <c r="L30" s="19">
        <v>10</v>
      </c>
      <c r="M30" s="19">
        <v>26</v>
      </c>
      <c r="N30" s="19">
        <v>31</v>
      </c>
      <c r="O30" s="19">
        <v>34</v>
      </c>
      <c r="P30" s="19">
        <v>57</v>
      </c>
      <c r="Q30" s="19">
        <v>126</v>
      </c>
    </row>
    <row r="31" spans="1:17" ht="15" customHeight="1">
      <c r="A31" s="10"/>
      <c r="B31" s="13" t="s">
        <v>34</v>
      </c>
      <c r="D31" s="18">
        <f>SUM(E31:Q31)</f>
        <v>194</v>
      </c>
      <c r="E31" s="19">
        <v>17</v>
      </c>
      <c r="F31" s="24">
        <v>0</v>
      </c>
      <c r="G31" s="22">
        <v>1</v>
      </c>
      <c r="H31" s="24">
        <v>0</v>
      </c>
      <c r="I31" s="19">
        <v>5</v>
      </c>
      <c r="J31" s="19">
        <v>3</v>
      </c>
      <c r="K31" s="19">
        <v>3</v>
      </c>
      <c r="L31" s="19">
        <v>9</v>
      </c>
      <c r="M31" s="19">
        <v>9</v>
      </c>
      <c r="N31" s="19">
        <v>20</v>
      </c>
      <c r="O31" s="19">
        <v>22</v>
      </c>
      <c r="P31" s="19">
        <v>40</v>
      </c>
      <c r="Q31" s="19">
        <v>65</v>
      </c>
    </row>
    <row r="32" spans="1:17" ht="21.75" customHeight="1">
      <c r="A32" s="10"/>
      <c r="B32" s="13" t="s">
        <v>35</v>
      </c>
      <c r="D32" s="18">
        <f>SUM(E32:Q32)</f>
        <v>384</v>
      </c>
      <c r="E32" s="19">
        <v>1</v>
      </c>
      <c r="F32" s="19">
        <v>4</v>
      </c>
      <c r="G32" s="19">
        <v>4</v>
      </c>
      <c r="H32" s="19">
        <v>2</v>
      </c>
      <c r="I32" s="19">
        <v>10</v>
      </c>
      <c r="J32" s="19">
        <v>4</v>
      </c>
      <c r="K32" s="19">
        <v>11</v>
      </c>
      <c r="L32" s="19">
        <v>22</v>
      </c>
      <c r="M32" s="19">
        <v>40</v>
      </c>
      <c r="N32" s="19">
        <v>53</v>
      </c>
      <c r="O32" s="19">
        <v>45</v>
      </c>
      <c r="P32" s="19">
        <v>76</v>
      </c>
      <c r="Q32" s="19">
        <v>112</v>
      </c>
    </row>
    <row r="33" spans="1:17" ht="15" customHeight="1">
      <c r="A33" s="25" t="s">
        <v>36</v>
      </c>
      <c r="B33" s="26"/>
      <c r="D33" s="18">
        <f>D34</f>
        <v>81</v>
      </c>
      <c r="E33" s="24">
        <v>0</v>
      </c>
      <c r="F33" s="24">
        <v>0</v>
      </c>
      <c r="G33" s="19">
        <f aca="true" t="shared" si="7" ref="G33:Q33">G34</f>
        <v>1</v>
      </c>
      <c r="H33" s="24">
        <v>0</v>
      </c>
      <c r="I33" s="24">
        <v>0</v>
      </c>
      <c r="J33" s="19">
        <f t="shared" si="7"/>
        <v>2</v>
      </c>
      <c r="K33" s="19">
        <f t="shared" si="7"/>
        <v>3</v>
      </c>
      <c r="L33" s="19">
        <f t="shared" si="7"/>
        <v>1</v>
      </c>
      <c r="M33" s="19">
        <f t="shared" si="7"/>
        <v>5</v>
      </c>
      <c r="N33" s="19">
        <f t="shared" si="7"/>
        <v>9</v>
      </c>
      <c r="O33" s="19">
        <f t="shared" si="7"/>
        <v>12</v>
      </c>
      <c r="P33" s="19">
        <f t="shared" si="7"/>
        <v>21</v>
      </c>
      <c r="Q33" s="19">
        <f t="shared" si="7"/>
        <v>27</v>
      </c>
    </row>
    <row r="34" spans="1:17" ht="15" customHeight="1">
      <c r="A34" s="10"/>
      <c r="B34" s="13" t="s">
        <v>42</v>
      </c>
      <c r="D34" s="18">
        <f>SUM(E34:Q34)</f>
        <v>81</v>
      </c>
      <c r="E34" s="24">
        <v>0</v>
      </c>
      <c r="F34" s="24">
        <v>0</v>
      </c>
      <c r="G34" s="21">
        <v>1</v>
      </c>
      <c r="H34" s="24">
        <v>0</v>
      </c>
      <c r="I34" s="24">
        <v>0</v>
      </c>
      <c r="J34" s="20">
        <v>2</v>
      </c>
      <c r="K34" s="21">
        <v>3</v>
      </c>
      <c r="L34" s="20">
        <v>1</v>
      </c>
      <c r="M34" s="20">
        <v>5</v>
      </c>
      <c r="N34" s="20">
        <v>9</v>
      </c>
      <c r="O34" s="20">
        <v>12</v>
      </c>
      <c r="P34" s="20">
        <v>21</v>
      </c>
      <c r="Q34" s="20">
        <v>27</v>
      </c>
    </row>
    <row r="35" spans="1:17" ht="15" customHeight="1" thickBot="1">
      <c r="A35" s="14"/>
      <c r="B35" s="15"/>
      <c r="C35" s="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5" customHeight="1">
      <c r="B36" s="1" t="s">
        <v>50</v>
      </c>
    </row>
  </sheetData>
  <mergeCells count="2">
    <mergeCell ref="A28:B28"/>
    <mergeCell ref="A33:B3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D21:D33 J21:K33 E21:I27 E29:I33" formula="1"/>
    <ignoredError sqref="E28:I2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70" zoomScaleNormal="70" workbookViewId="0" topLeftCell="A1">
      <selection activeCell="B43" sqref="B43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7" width="8.75390625" style="1" customWidth="1"/>
    <col min="18" max="16384" width="8.625" style="1" customWidth="1"/>
  </cols>
  <sheetData>
    <row r="1" spans="2:17" ht="24"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51</v>
      </c>
      <c r="N1" s="2"/>
      <c r="O1" s="2"/>
      <c r="P1" s="2"/>
      <c r="Q1" s="2"/>
    </row>
    <row r="2" ht="24" customHeight="1"/>
    <row r="3" spans="1:17" ht="15" customHeight="1" thickBot="1">
      <c r="A3" s="3"/>
      <c r="B3" s="14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 ht="37.5" customHeight="1">
      <c r="A4" s="5"/>
      <c r="B4" s="6" t="s">
        <v>46</v>
      </c>
      <c r="C4" s="5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7" t="s">
        <v>44</v>
      </c>
    </row>
    <row r="5" spans="2:17" ht="21" customHeight="1">
      <c r="B5" s="9" t="s">
        <v>14</v>
      </c>
      <c r="D5" s="18">
        <f>SUM(D6:D7)</f>
        <v>21668</v>
      </c>
      <c r="E5" s="19">
        <f aca="true" t="shared" si="0" ref="E5:Q5">SUM(E6:E7)</f>
        <v>240</v>
      </c>
      <c r="F5" s="19">
        <f t="shared" si="0"/>
        <v>362</v>
      </c>
      <c r="G5" s="19">
        <f t="shared" si="0"/>
        <v>492</v>
      </c>
      <c r="H5" s="19">
        <f t="shared" si="0"/>
        <v>508</v>
      </c>
      <c r="I5" s="19">
        <f t="shared" si="0"/>
        <v>562</v>
      </c>
      <c r="J5" s="19">
        <f t="shared" si="0"/>
        <v>717</v>
      </c>
      <c r="K5" s="19">
        <f t="shared" si="0"/>
        <v>1122</v>
      </c>
      <c r="L5" s="19">
        <f t="shared" si="0"/>
        <v>1472</v>
      </c>
      <c r="M5" s="19">
        <f t="shared" si="0"/>
        <v>1964</v>
      </c>
      <c r="N5" s="19">
        <f t="shared" si="0"/>
        <v>2469</v>
      </c>
      <c r="O5" s="19">
        <f t="shared" si="0"/>
        <v>2483</v>
      </c>
      <c r="P5" s="19">
        <f t="shared" si="0"/>
        <v>3447</v>
      </c>
      <c r="Q5" s="19">
        <f t="shared" si="0"/>
        <v>5830</v>
      </c>
    </row>
    <row r="6" spans="1:17" ht="21" customHeight="1">
      <c r="A6" s="10"/>
      <c r="B6" s="11" t="s">
        <v>15</v>
      </c>
      <c r="D6" s="18">
        <f>SUM(D8:D20)</f>
        <v>19510</v>
      </c>
      <c r="E6" s="19">
        <f aca="true" t="shared" si="1" ref="E6:Q6">SUM(E8:E20)</f>
        <v>215</v>
      </c>
      <c r="F6" s="19">
        <f t="shared" si="1"/>
        <v>340</v>
      </c>
      <c r="G6" s="19">
        <f t="shared" si="1"/>
        <v>463</v>
      </c>
      <c r="H6" s="19">
        <f t="shared" si="1"/>
        <v>471</v>
      </c>
      <c r="I6" s="19">
        <f t="shared" si="1"/>
        <v>519</v>
      </c>
      <c r="J6" s="19">
        <f t="shared" si="1"/>
        <v>671</v>
      </c>
      <c r="K6" s="19">
        <f t="shared" si="1"/>
        <v>1055</v>
      </c>
      <c r="L6" s="19">
        <f t="shared" si="1"/>
        <v>1353</v>
      </c>
      <c r="M6" s="19">
        <f t="shared" si="1"/>
        <v>1794</v>
      </c>
      <c r="N6" s="19">
        <f t="shared" si="1"/>
        <v>2212</v>
      </c>
      <c r="O6" s="19">
        <f t="shared" si="1"/>
        <v>2213</v>
      </c>
      <c r="P6" s="19">
        <f t="shared" si="1"/>
        <v>3072</v>
      </c>
      <c r="Q6" s="19">
        <f t="shared" si="1"/>
        <v>5132</v>
      </c>
    </row>
    <row r="7" spans="1:17" ht="21" customHeight="1">
      <c r="A7" s="10"/>
      <c r="B7" s="11" t="s">
        <v>16</v>
      </c>
      <c r="D7" s="18">
        <f aca="true" t="shared" si="2" ref="D7:Q7">D21+D24+D28+D33</f>
        <v>2158</v>
      </c>
      <c r="E7" s="19">
        <f t="shared" si="2"/>
        <v>25</v>
      </c>
      <c r="F7" s="19">
        <f t="shared" si="2"/>
        <v>22</v>
      </c>
      <c r="G7" s="19">
        <f t="shared" si="2"/>
        <v>29</v>
      </c>
      <c r="H7" s="19">
        <f t="shared" si="2"/>
        <v>37</v>
      </c>
      <c r="I7" s="19">
        <f t="shared" si="2"/>
        <v>43</v>
      </c>
      <c r="J7" s="19">
        <f t="shared" si="2"/>
        <v>46</v>
      </c>
      <c r="K7" s="19">
        <f t="shared" si="2"/>
        <v>67</v>
      </c>
      <c r="L7" s="19">
        <f t="shared" si="2"/>
        <v>119</v>
      </c>
      <c r="M7" s="19">
        <f t="shared" si="2"/>
        <v>170</v>
      </c>
      <c r="N7" s="19">
        <f t="shared" si="2"/>
        <v>257</v>
      </c>
      <c r="O7" s="19">
        <f t="shared" si="2"/>
        <v>270</v>
      </c>
      <c r="P7" s="19">
        <f t="shared" si="2"/>
        <v>375</v>
      </c>
      <c r="Q7" s="19">
        <f t="shared" si="2"/>
        <v>698</v>
      </c>
    </row>
    <row r="8" spans="1:17" ht="21" customHeight="1">
      <c r="A8" s="10"/>
      <c r="B8" s="11" t="s">
        <v>17</v>
      </c>
      <c r="D8" s="18">
        <f>SUM(E8:Q8)</f>
        <v>1358</v>
      </c>
      <c r="E8" s="20">
        <v>1</v>
      </c>
      <c r="F8" s="20">
        <v>9</v>
      </c>
      <c r="G8" s="20">
        <v>17</v>
      </c>
      <c r="H8" s="20">
        <v>30</v>
      </c>
      <c r="I8" s="20">
        <v>33</v>
      </c>
      <c r="J8" s="20">
        <v>36</v>
      </c>
      <c r="K8" s="20">
        <v>75</v>
      </c>
      <c r="L8" s="20">
        <v>79</v>
      </c>
      <c r="M8" s="20">
        <v>123</v>
      </c>
      <c r="N8" s="20">
        <v>147</v>
      </c>
      <c r="O8" s="20">
        <v>166</v>
      </c>
      <c r="P8" s="20">
        <v>238</v>
      </c>
      <c r="Q8" s="20">
        <v>404</v>
      </c>
    </row>
    <row r="9" spans="1:17" ht="15" customHeight="1">
      <c r="A9" s="10"/>
      <c r="B9" s="11" t="s">
        <v>18</v>
      </c>
      <c r="D9" s="18">
        <f aca="true" t="shared" si="3" ref="D9:D20">SUM(E9:Q9)</f>
        <v>1760</v>
      </c>
      <c r="E9" s="20">
        <v>38</v>
      </c>
      <c r="F9" s="20">
        <v>24</v>
      </c>
      <c r="G9" s="20">
        <v>25</v>
      </c>
      <c r="H9" s="20">
        <v>29</v>
      </c>
      <c r="I9" s="20">
        <v>40</v>
      </c>
      <c r="J9" s="20">
        <v>36</v>
      </c>
      <c r="K9" s="20">
        <v>69</v>
      </c>
      <c r="L9" s="20">
        <v>91</v>
      </c>
      <c r="M9" s="20">
        <v>165</v>
      </c>
      <c r="N9" s="20">
        <v>209</v>
      </c>
      <c r="O9" s="20">
        <v>209</v>
      </c>
      <c r="P9" s="20">
        <v>317</v>
      </c>
      <c r="Q9" s="20">
        <v>508</v>
      </c>
    </row>
    <row r="10" spans="1:17" ht="15" customHeight="1">
      <c r="A10" s="10"/>
      <c r="B10" s="11" t="s">
        <v>19</v>
      </c>
      <c r="D10" s="18">
        <f t="shared" si="3"/>
        <v>1373</v>
      </c>
      <c r="E10" s="20">
        <v>6</v>
      </c>
      <c r="F10" s="20">
        <v>47</v>
      </c>
      <c r="G10" s="20">
        <v>70</v>
      </c>
      <c r="H10" s="20">
        <v>74</v>
      </c>
      <c r="I10" s="20">
        <v>60</v>
      </c>
      <c r="J10" s="20">
        <v>92</v>
      </c>
      <c r="K10" s="20">
        <v>103</v>
      </c>
      <c r="L10" s="20">
        <v>150</v>
      </c>
      <c r="M10" s="20">
        <v>138</v>
      </c>
      <c r="N10" s="20">
        <v>139</v>
      </c>
      <c r="O10" s="20">
        <v>120</v>
      </c>
      <c r="P10" s="20">
        <v>158</v>
      </c>
      <c r="Q10" s="20">
        <v>216</v>
      </c>
    </row>
    <row r="11" spans="1:17" ht="15" customHeight="1">
      <c r="A11" s="10"/>
      <c r="B11" s="11" t="s">
        <v>20</v>
      </c>
      <c r="D11" s="18">
        <f t="shared" si="3"/>
        <v>2367</v>
      </c>
      <c r="E11" s="20">
        <v>12</v>
      </c>
      <c r="F11" s="20">
        <v>31</v>
      </c>
      <c r="G11" s="20">
        <v>37</v>
      </c>
      <c r="H11" s="20">
        <v>34</v>
      </c>
      <c r="I11" s="20">
        <v>41</v>
      </c>
      <c r="J11" s="20">
        <v>58</v>
      </c>
      <c r="K11" s="20">
        <v>96</v>
      </c>
      <c r="L11" s="20">
        <v>156</v>
      </c>
      <c r="M11" s="20">
        <v>160</v>
      </c>
      <c r="N11" s="20">
        <v>244</v>
      </c>
      <c r="O11" s="20">
        <v>323</v>
      </c>
      <c r="P11" s="20">
        <v>459</v>
      </c>
      <c r="Q11" s="20">
        <v>716</v>
      </c>
    </row>
    <row r="12" spans="1:17" ht="15" customHeight="1">
      <c r="A12" s="10"/>
      <c r="B12" s="11" t="s">
        <v>21</v>
      </c>
      <c r="D12" s="18">
        <f t="shared" si="3"/>
        <v>921</v>
      </c>
      <c r="E12" s="20">
        <v>20</v>
      </c>
      <c r="F12" s="20">
        <v>10</v>
      </c>
      <c r="G12" s="20">
        <v>14</v>
      </c>
      <c r="H12" s="20">
        <v>12</v>
      </c>
      <c r="I12" s="20">
        <v>28</v>
      </c>
      <c r="J12" s="20">
        <v>22</v>
      </c>
      <c r="K12" s="20">
        <v>48</v>
      </c>
      <c r="L12" s="20">
        <v>63</v>
      </c>
      <c r="M12" s="20">
        <v>75</v>
      </c>
      <c r="N12" s="20">
        <v>122</v>
      </c>
      <c r="O12" s="20">
        <v>109</v>
      </c>
      <c r="P12" s="20">
        <v>123</v>
      </c>
      <c r="Q12" s="20">
        <v>275</v>
      </c>
    </row>
    <row r="13" spans="1:17" ht="15" customHeight="1">
      <c r="A13" s="10"/>
      <c r="B13" s="11" t="s">
        <v>22</v>
      </c>
      <c r="D13" s="18">
        <f t="shared" si="3"/>
        <v>1209</v>
      </c>
      <c r="E13" s="20">
        <v>3</v>
      </c>
      <c r="F13" s="20">
        <v>8</v>
      </c>
      <c r="G13" s="20">
        <v>8</v>
      </c>
      <c r="H13" s="20">
        <v>10</v>
      </c>
      <c r="I13" s="20">
        <v>11</v>
      </c>
      <c r="J13" s="20">
        <v>28</v>
      </c>
      <c r="K13" s="20">
        <v>39</v>
      </c>
      <c r="L13" s="20">
        <v>65</v>
      </c>
      <c r="M13" s="20">
        <v>104</v>
      </c>
      <c r="N13" s="20">
        <v>150</v>
      </c>
      <c r="O13" s="20">
        <v>143</v>
      </c>
      <c r="P13" s="20">
        <v>226</v>
      </c>
      <c r="Q13" s="20">
        <v>414</v>
      </c>
    </row>
    <row r="14" spans="1:17" ht="15" customHeight="1">
      <c r="A14" s="10"/>
      <c r="B14" s="11" t="s">
        <v>23</v>
      </c>
      <c r="D14" s="18">
        <f t="shared" si="3"/>
        <v>833</v>
      </c>
      <c r="E14" s="20">
        <v>27</v>
      </c>
      <c r="F14" s="20">
        <v>12</v>
      </c>
      <c r="G14" s="20">
        <v>8</v>
      </c>
      <c r="H14" s="20">
        <v>8</v>
      </c>
      <c r="I14" s="20">
        <v>14</v>
      </c>
      <c r="J14" s="20">
        <v>19</v>
      </c>
      <c r="K14" s="20">
        <v>22</v>
      </c>
      <c r="L14" s="20">
        <v>31</v>
      </c>
      <c r="M14" s="20">
        <v>67</v>
      </c>
      <c r="N14" s="20">
        <v>105</v>
      </c>
      <c r="O14" s="20">
        <v>103</v>
      </c>
      <c r="P14" s="20">
        <v>126</v>
      </c>
      <c r="Q14" s="20">
        <v>291</v>
      </c>
    </row>
    <row r="15" spans="1:17" ht="15" customHeight="1">
      <c r="A15" s="10"/>
      <c r="B15" s="11" t="s">
        <v>39</v>
      </c>
      <c r="D15" s="18">
        <f t="shared" si="3"/>
        <v>406</v>
      </c>
      <c r="E15" s="20">
        <v>2</v>
      </c>
      <c r="F15" s="23">
        <v>0</v>
      </c>
      <c r="G15" s="20">
        <v>2</v>
      </c>
      <c r="H15" s="20">
        <v>2</v>
      </c>
      <c r="I15" s="20">
        <v>5</v>
      </c>
      <c r="J15" s="20">
        <v>3</v>
      </c>
      <c r="K15" s="20">
        <v>4</v>
      </c>
      <c r="L15" s="20">
        <v>13</v>
      </c>
      <c r="M15" s="20">
        <v>32</v>
      </c>
      <c r="N15" s="20">
        <v>57</v>
      </c>
      <c r="O15" s="20">
        <v>60</v>
      </c>
      <c r="P15" s="20">
        <v>80</v>
      </c>
      <c r="Q15" s="20">
        <v>146</v>
      </c>
    </row>
    <row r="16" spans="1:17" ht="15" customHeight="1">
      <c r="A16" s="10"/>
      <c r="B16" s="11" t="s">
        <v>40</v>
      </c>
      <c r="D16" s="18">
        <f t="shared" si="3"/>
        <v>1284</v>
      </c>
      <c r="E16" s="20">
        <v>17</v>
      </c>
      <c r="F16" s="20">
        <v>10</v>
      </c>
      <c r="G16" s="20">
        <v>21</v>
      </c>
      <c r="H16" s="20">
        <v>17</v>
      </c>
      <c r="I16" s="20">
        <v>17</v>
      </c>
      <c r="J16" s="20">
        <v>16</v>
      </c>
      <c r="K16" s="20">
        <v>32</v>
      </c>
      <c r="L16" s="20">
        <v>51</v>
      </c>
      <c r="M16" s="20">
        <v>96</v>
      </c>
      <c r="N16" s="20">
        <v>160</v>
      </c>
      <c r="O16" s="20">
        <v>168</v>
      </c>
      <c r="P16" s="20">
        <v>240</v>
      </c>
      <c r="Q16" s="20">
        <v>439</v>
      </c>
    </row>
    <row r="17" spans="1:17" ht="15" customHeight="1">
      <c r="A17" s="10"/>
      <c r="B17" s="11" t="s">
        <v>41</v>
      </c>
      <c r="D17" s="18">
        <f t="shared" si="3"/>
        <v>1043</v>
      </c>
      <c r="E17" s="21">
        <v>31</v>
      </c>
      <c r="F17" s="21">
        <v>16</v>
      </c>
      <c r="G17" s="21">
        <v>13</v>
      </c>
      <c r="H17" s="21">
        <v>14</v>
      </c>
      <c r="I17" s="21">
        <v>35</v>
      </c>
      <c r="J17" s="21">
        <v>33</v>
      </c>
      <c r="K17" s="21">
        <v>50</v>
      </c>
      <c r="L17" s="21">
        <v>64</v>
      </c>
      <c r="M17" s="21">
        <v>103</v>
      </c>
      <c r="N17" s="21">
        <v>145</v>
      </c>
      <c r="O17" s="21">
        <v>155</v>
      </c>
      <c r="P17" s="21">
        <v>178</v>
      </c>
      <c r="Q17" s="21">
        <v>206</v>
      </c>
    </row>
    <row r="18" spans="1:17" ht="21" customHeight="1">
      <c r="A18" s="10"/>
      <c r="B18" s="11" t="s">
        <v>53</v>
      </c>
      <c r="D18" s="18">
        <f t="shared" si="3"/>
        <v>1123</v>
      </c>
      <c r="E18" s="21">
        <v>33</v>
      </c>
      <c r="F18" s="21">
        <v>10</v>
      </c>
      <c r="G18" s="21">
        <v>16</v>
      </c>
      <c r="H18" s="21">
        <v>21</v>
      </c>
      <c r="I18" s="21">
        <v>32</v>
      </c>
      <c r="J18" s="21">
        <v>20</v>
      </c>
      <c r="K18" s="21">
        <v>49</v>
      </c>
      <c r="L18" s="21">
        <v>72</v>
      </c>
      <c r="M18" s="21">
        <v>103</v>
      </c>
      <c r="N18" s="21">
        <v>136</v>
      </c>
      <c r="O18" s="21">
        <v>129</v>
      </c>
      <c r="P18" s="21">
        <v>192</v>
      </c>
      <c r="Q18" s="21">
        <v>310</v>
      </c>
    </row>
    <row r="19" spans="1:17" ht="15" customHeight="1">
      <c r="A19" s="10"/>
      <c r="B19" s="11" t="s">
        <v>48</v>
      </c>
      <c r="D19" s="18">
        <f t="shared" si="3"/>
        <v>3059</v>
      </c>
      <c r="E19" s="21">
        <v>14</v>
      </c>
      <c r="F19" s="21">
        <v>93</v>
      </c>
      <c r="G19" s="21">
        <v>101</v>
      </c>
      <c r="H19" s="21">
        <v>109</v>
      </c>
      <c r="I19" s="21">
        <v>78</v>
      </c>
      <c r="J19" s="21">
        <v>152</v>
      </c>
      <c r="K19" s="21">
        <v>236</v>
      </c>
      <c r="L19" s="21">
        <v>248</v>
      </c>
      <c r="M19" s="21">
        <v>330</v>
      </c>
      <c r="N19" s="21">
        <v>295</v>
      </c>
      <c r="O19" s="21">
        <v>300</v>
      </c>
      <c r="P19" s="21">
        <v>421</v>
      </c>
      <c r="Q19" s="21">
        <v>682</v>
      </c>
    </row>
    <row r="20" spans="1:17" ht="15" customHeight="1">
      <c r="A20" s="10"/>
      <c r="B20" s="11" t="s">
        <v>49</v>
      </c>
      <c r="D20" s="18">
        <f t="shared" si="3"/>
        <v>2774</v>
      </c>
      <c r="E20" s="21">
        <v>11</v>
      </c>
      <c r="F20" s="21">
        <v>70</v>
      </c>
      <c r="G20" s="21">
        <v>131</v>
      </c>
      <c r="H20" s="21">
        <v>111</v>
      </c>
      <c r="I20" s="21">
        <v>125</v>
      </c>
      <c r="J20" s="21">
        <v>156</v>
      </c>
      <c r="K20" s="21">
        <v>232</v>
      </c>
      <c r="L20" s="21">
        <v>270</v>
      </c>
      <c r="M20" s="21">
        <v>298</v>
      </c>
      <c r="N20" s="21">
        <v>303</v>
      </c>
      <c r="O20" s="21">
        <v>228</v>
      </c>
      <c r="P20" s="21">
        <v>314</v>
      </c>
      <c r="Q20" s="21">
        <v>525</v>
      </c>
    </row>
    <row r="21" spans="1:17" ht="15" customHeight="1">
      <c r="A21" s="10"/>
      <c r="B21" s="11" t="s">
        <v>24</v>
      </c>
      <c r="D21" s="18">
        <f>SUM(D22:D23)</f>
        <v>482</v>
      </c>
      <c r="E21" s="19">
        <f aca="true" t="shared" si="4" ref="E21:Q21">SUM(E22:E23)</f>
        <v>1</v>
      </c>
      <c r="F21" s="19">
        <f t="shared" si="4"/>
        <v>5</v>
      </c>
      <c r="G21" s="19">
        <f t="shared" si="4"/>
        <v>3</v>
      </c>
      <c r="H21" s="19">
        <f t="shared" si="4"/>
        <v>11</v>
      </c>
      <c r="I21" s="19">
        <f t="shared" si="4"/>
        <v>10</v>
      </c>
      <c r="J21" s="19">
        <f t="shared" si="4"/>
        <v>17</v>
      </c>
      <c r="K21" s="19">
        <f t="shared" si="4"/>
        <v>14</v>
      </c>
      <c r="L21" s="19">
        <f t="shared" si="4"/>
        <v>25</v>
      </c>
      <c r="M21" s="19">
        <f t="shared" si="4"/>
        <v>30</v>
      </c>
      <c r="N21" s="19">
        <f t="shared" si="4"/>
        <v>60</v>
      </c>
      <c r="O21" s="19">
        <f t="shared" si="4"/>
        <v>71</v>
      </c>
      <c r="P21" s="19">
        <f t="shared" si="4"/>
        <v>84</v>
      </c>
      <c r="Q21" s="19">
        <f t="shared" si="4"/>
        <v>151</v>
      </c>
    </row>
    <row r="22" spans="1:17" ht="15" customHeight="1">
      <c r="A22" s="10"/>
      <c r="B22" s="12" t="s">
        <v>25</v>
      </c>
      <c r="D22" s="18">
        <f>SUM(E22:Q22)</f>
        <v>327</v>
      </c>
      <c r="E22" s="22">
        <v>1</v>
      </c>
      <c r="F22" s="22">
        <v>3</v>
      </c>
      <c r="G22" s="22">
        <v>1</v>
      </c>
      <c r="H22" s="22">
        <v>5</v>
      </c>
      <c r="I22" s="19">
        <v>7</v>
      </c>
      <c r="J22" s="22">
        <v>12</v>
      </c>
      <c r="K22" s="19">
        <v>11</v>
      </c>
      <c r="L22" s="19">
        <v>21</v>
      </c>
      <c r="M22" s="19">
        <v>22</v>
      </c>
      <c r="N22" s="19">
        <v>38</v>
      </c>
      <c r="O22" s="19">
        <v>53</v>
      </c>
      <c r="P22" s="19">
        <v>54</v>
      </c>
      <c r="Q22" s="19">
        <v>99</v>
      </c>
    </row>
    <row r="23" spans="1:17" ht="15" customHeight="1">
      <c r="A23" s="10"/>
      <c r="B23" s="12" t="s">
        <v>26</v>
      </c>
      <c r="D23" s="18">
        <f>SUM(E23:Q23)</f>
        <v>155</v>
      </c>
      <c r="E23" s="23">
        <v>0</v>
      </c>
      <c r="F23" s="19">
        <v>2</v>
      </c>
      <c r="G23" s="22">
        <v>2</v>
      </c>
      <c r="H23" s="19">
        <v>6</v>
      </c>
      <c r="I23" s="19">
        <v>3</v>
      </c>
      <c r="J23" s="19">
        <v>5</v>
      </c>
      <c r="K23" s="19">
        <v>3</v>
      </c>
      <c r="L23" s="19">
        <v>4</v>
      </c>
      <c r="M23" s="19">
        <v>8</v>
      </c>
      <c r="N23" s="19">
        <v>22</v>
      </c>
      <c r="O23" s="19">
        <v>18</v>
      </c>
      <c r="P23" s="19">
        <v>30</v>
      </c>
      <c r="Q23" s="19">
        <v>52</v>
      </c>
    </row>
    <row r="24" spans="1:17" ht="15" customHeight="1">
      <c r="A24" s="10"/>
      <c r="B24" s="11" t="s">
        <v>27</v>
      </c>
      <c r="D24" s="18">
        <f>SUM(D25:D27)</f>
        <v>1009</v>
      </c>
      <c r="E24" s="19">
        <f aca="true" t="shared" si="5" ref="E24:Q24">SUM(E25:E27)</f>
        <v>12</v>
      </c>
      <c r="F24" s="19">
        <f t="shared" si="5"/>
        <v>13</v>
      </c>
      <c r="G24" s="19">
        <f t="shared" si="5"/>
        <v>19</v>
      </c>
      <c r="H24" s="19">
        <f t="shared" si="5"/>
        <v>19</v>
      </c>
      <c r="I24" s="19">
        <f t="shared" si="5"/>
        <v>18</v>
      </c>
      <c r="J24" s="19">
        <f t="shared" si="5"/>
        <v>23</v>
      </c>
      <c r="K24" s="19">
        <f t="shared" si="5"/>
        <v>36</v>
      </c>
      <c r="L24" s="19">
        <f t="shared" si="5"/>
        <v>57</v>
      </c>
      <c r="M24" s="19">
        <f t="shared" si="5"/>
        <v>80</v>
      </c>
      <c r="N24" s="19">
        <f t="shared" si="5"/>
        <v>121</v>
      </c>
      <c r="O24" s="19">
        <f t="shared" si="5"/>
        <v>129</v>
      </c>
      <c r="P24" s="19">
        <f t="shared" si="5"/>
        <v>170</v>
      </c>
      <c r="Q24" s="19">
        <f t="shared" si="5"/>
        <v>312</v>
      </c>
    </row>
    <row r="25" spans="1:17" ht="15" customHeight="1">
      <c r="A25" s="10"/>
      <c r="B25" s="13" t="s">
        <v>28</v>
      </c>
      <c r="D25" s="18">
        <f>SUM(E25:Q25)</f>
        <v>489</v>
      </c>
      <c r="E25" s="22">
        <v>1</v>
      </c>
      <c r="F25" s="22">
        <v>7</v>
      </c>
      <c r="G25" s="22">
        <v>13</v>
      </c>
      <c r="H25" s="22">
        <v>15</v>
      </c>
      <c r="I25" s="22">
        <v>12</v>
      </c>
      <c r="J25" s="22">
        <v>16</v>
      </c>
      <c r="K25" s="22">
        <v>21</v>
      </c>
      <c r="L25" s="22">
        <v>38</v>
      </c>
      <c r="M25" s="22">
        <v>47</v>
      </c>
      <c r="N25" s="19">
        <v>59</v>
      </c>
      <c r="O25" s="22">
        <v>54</v>
      </c>
      <c r="P25" s="19">
        <v>79</v>
      </c>
      <c r="Q25" s="22">
        <v>127</v>
      </c>
    </row>
    <row r="26" spans="1:17" ht="15" customHeight="1">
      <c r="A26" s="10"/>
      <c r="B26" s="13" t="s">
        <v>29</v>
      </c>
      <c r="D26" s="18">
        <f>SUM(E26:Q26)</f>
        <v>199</v>
      </c>
      <c r="E26" s="19">
        <v>1</v>
      </c>
      <c r="F26" s="19">
        <v>1</v>
      </c>
      <c r="G26" s="19">
        <v>2</v>
      </c>
      <c r="H26" s="19">
        <v>2</v>
      </c>
      <c r="I26" s="19">
        <v>4</v>
      </c>
      <c r="J26" s="19">
        <v>5</v>
      </c>
      <c r="K26" s="19">
        <v>6</v>
      </c>
      <c r="L26" s="19">
        <v>6</v>
      </c>
      <c r="M26" s="19">
        <v>13</v>
      </c>
      <c r="N26" s="19">
        <v>21</v>
      </c>
      <c r="O26" s="19">
        <v>32</v>
      </c>
      <c r="P26" s="19">
        <v>39</v>
      </c>
      <c r="Q26" s="19">
        <v>67</v>
      </c>
    </row>
    <row r="27" spans="1:17" ht="15" customHeight="1">
      <c r="A27" s="10"/>
      <c r="B27" s="13" t="s">
        <v>30</v>
      </c>
      <c r="D27" s="18">
        <f>SUM(E27:Q27)</f>
        <v>321</v>
      </c>
      <c r="E27" s="19">
        <v>10</v>
      </c>
      <c r="F27" s="22">
        <v>5</v>
      </c>
      <c r="G27" s="19">
        <v>4</v>
      </c>
      <c r="H27" s="19">
        <v>2</v>
      </c>
      <c r="I27" s="19">
        <v>2</v>
      </c>
      <c r="J27" s="19">
        <v>2</v>
      </c>
      <c r="K27" s="19">
        <v>9</v>
      </c>
      <c r="L27" s="19">
        <v>13</v>
      </c>
      <c r="M27" s="19">
        <v>20</v>
      </c>
      <c r="N27" s="19">
        <v>41</v>
      </c>
      <c r="O27" s="19">
        <v>43</v>
      </c>
      <c r="P27" s="19">
        <v>52</v>
      </c>
      <c r="Q27" s="19">
        <v>118</v>
      </c>
    </row>
    <row r="28" spans="1:17" ht="21" customHeight="1">
      <c r="A28" s="25" t="s">
        <v>31</v>
      </c>
      <c r="B28" s="26"/>
      <c r="D28" s="18">
        <f aca="true" t="shared" si="6" ref="D28:Q28">SUM(D29:D32)</f>
        <v>622</v>
      </c>
      <c r="E28" s="19">
        <f t="shared" si="6"/>
        <v>12</v>
      </c>
      <c r="F28" s="19">
        <f t="shared" si="6"/>
        <v>4</v>
      </c>
      <c r="G28" s="19">
        <f t="shared" si="6"/>
        <v>7</v>
      </c>
      <c r="H28" s="19">
        <f t="shared" si="6"/>
        <v>7</v>
      </c>
      <c r="I28" s="19">
        <f t="shared" si="6"/>
        <v>15</v>
      </c>
      <c r="J28" s="19">
        <f t="shared" si="6"/>
        <v>5</v>
      </c>
      <c r="K28" s="19">
        <f t="shared" si="6"/>
        <v>15</v>
      </c>
      <c r="L28" s="19">
        <f t="shared" si="6"/>
        <v>37</v>
      </c>
      <c r="M28" s="19">
        <f t="shared" si="6"/>
        <v>58</v>
      </c>
      <c r="N28" s="19">
        <f t="shared" si="6"/>
        <v>71</v>
      </c>
      <c r="O28" s="19">
        <f t="shared" si="6"/>
        <v>63</v>
      </c>
      <c r="P28" s="19">
        <f t="shared" si="6"/>
        <v>109</v>
      </c>
      <c r="Q28" s="19">
        <f t="shared" si="6"/>
        <v>219</v>
      </c>
    </row>
    <row r="29" spans="1:17" ht="15" customHeight="1">
      <c r="A29" s="10"/>
      <c r="B29" s="13" t="s">
        <v>32</v>
      </c>
      <c r="D29" s="18">
        <f>SUM(E29:Q29)</f>
        <v>181</v>
      </c>
      <c r="E29" s="23">
        <v>0</v>
      </c>
      <c r="F29" s="19">
        <v>1</v>
      </c>
      <c r="G29" s="19">
        <v>2</v>
      </c>
      <c r="H29" s="19">
        <v>3</v>
      </c>
      <c r="I29" s="19">
        <v>5</v>
      </c>
      <c r="J29" s="19">
        <v>1</v>
      </c>
      <c r="K29" s="19">
        <v>6</v>
      </c>
      <c r="L29" s="19">
        <v>15</v>
      </c>
      <c r="M29" s="19">
        <v>20</v>
      </c>
      <c r="N29" s="19">
        <v>20</v>
      </c>
      <c r="O29" s="19">
        <v>14</v>
      </c>
      <c r="P29" s="19">
        <v>27</v>
      </c>
      <c r="Q29" s="19">
        <v>67</v>
      </c>
    </row>
    <row r="30" spans="1:17" ht="15" customHeight="1">
      <c r="A30" s="10"/>
      <c r="B30" s="13" t="s">
        <v>33</v>
      </c>
      <c r="D30" s="18">
        <f>SUM(E30:Q30)</f>
        <v>154</v>
      </c>
      <c r="E30" s="19">
        <v>3</v>
      </c>
      <c r="F30" s="19">
        <v>1</v>
      </c>
      <c r="G30" s="19">
        <v>2</v>
      </c>
      <c r="H30" s="22">
        <v>2</v>
      </c>
      <c r="I30" s="22">
        <v>3</v>
      </c>
      <c r="J30" s="19">
        <v>1</v>
      </c>
      <c r="K30" s="19">
        <v>3</v>
      </c>
      <c r="L30" s="19">
        <v>6</v>
      </c>
      <c r="M30" s="19">
        <v>14</v>
      </c>
      <c r="N30" s="19">
        <v>18</v>
      </c>
      <c r="O30" s="19">
        <v>16</v>
      </c>
      <c r="P30" s="19">
        <v>23</v>
      </c>
      <c r="Q30" s="19">
        <v>62</v>
      </c>
    </row>
    <row r="31" spans="1:17" ht="15" customHeight="1">
      <c r="A31" s="10"/>
      <c r="B31" s="13" t="s">
        <v>34</v>
      </c>
      <c r="D31" s="18">
        <f>SUM(E31:Q31)</f>
        <v>93</v>
      </c>
      <c r="E31" s="19">
        <v>9</v>
      </c>
      <c r="F31" s="23">
        <v>0</v>
      </c>
      <c r="G31" s="23">
        <v>0</v>
      </c>
      <c r="H31" s="23">
        <v>0</v>
      </c>
      <c r="I31" s="19">
        <v>3</v>
      </c>
      <c r="J31" s="19">
        <v>1</v>
      </c>
      <c r="K31" s="19">
        <v>1</v>
      </c>
      <c r="L31" s="19">
        <v>5</v>
      </c>
      <c r="M31" s="19">
        <v>4</v>
      </c>
      <c r="N31" s="19">
        <v>9</v>
      </c>
      <c r="O31" s="19">
        <v>9</v>
      </c>
      <c r="P31" s="19">
        <v>22</v>
      </c>
      <c r="Q31" s="19">
        <v>30</v>
      </c>
    </row>
    <row r="32" spans="1:17" ht="21" customHeight="1">
      <c r="A32" s="10"/>
      <c r="B32" s="13" t="s">
        <v>35</v>
      </c>
      <c r="D32" s="18">
        <f>SUM(E32:Q32)</f>
        <v>194</v>
      </c>
      <c r="E32" s="23">
        <v>0</v>
      </c>
      <c r="F32" s="19">
        <v>2</v>
      </c>
      <c r="G32" s="19">
        <v>3</v>
      </c>
      <c r="H32" s="19">
        <v>2</v>
      </c>
      <c r="I32" s="19">
        <v>4</v>
      </c>
      <c r="J32" s="19">
        <v>2</v>
      </c>
      <c r="K32" s="19">
        <v>5</v>
      </c>
      <c r="L32" s="19">
        <v>11</v>
      </c>
      <c r="M32" s="19">
        <v>20</v>
      </c>
      <c r="N32" s="19">
        <v>24</v>
      </c>
      <c r="O32" s="19">
        <v>24</v>
      </c>
      <c r="P32" s="19">
        <v>37</v>
      </c>
      <c r="Q32" s="19">
        <v>60</v>
      </c>
    </row>
    <row r="33" spans="1:17" ht="15" customHeight="1">
      <c r="A33" s="25" t="s">
        <v>36</v>
      </c>
      <c r="B33" s="26"/>
      <c r="D33" s="18">
        <f>D34</f>
        <v>45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19">
        <f aca="true" t="shared" si="7" ref="J33:Q33">J34</f>
        <v>1</v>
      </c>
      <c r="K33" s="19">
        <f t="shared" si="7"/>
        <v>2</v>
      </c>
      <c r="L33" s="23">
        <v>0</v>
      </c>
      <c r="M33" s="19">
        <f t="shared" si="7"/>
        <v>2</v>
      </c>
      <c r="N33" s="19">
        <f t="shared" si="7"/>
        <v>5</v>
      </c>
      <c r="O33" s="19">
        <f t="shared" si="7"/>
        <v>7</v>
      </c>
      <c r="P33" s="19">
        <f t="shared" si="7"/>
        <v>12</v>
      </c>
      <c r="Q33" s="19">
        <f t="shared" si="7"/>
        <v>16</v>
      </c>
    </row>
    <row r="34" spans="1:17" ht="15" customHeight="1">
      <c r="A34" s="10"/>
      <c r="B34" s="13" t="s">
        <v>42</v>
      </c>
      <c r="D34" s="18">
        <f>SUM(E34:Q34)</f>
        <v>45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0">
        <v>1</v>
      </c>
      <c r="K34" s="21">
        <v>2</v>
      </c>
      <c r="L34" s="23">
        <v>0</v>
      </c>
      <c r="M34" s="20">
        <v>2</v>
      </c>
      <c r="N34" s="20">
        <v>5</v>
      </c>
      <c r="O34" s="20">
        <v>7</v>
      </c>
      <c r="P34" s="20">
        <v>12</v>
      </c>
      <c r="Q34" s="20">
        <v>16</v>
      </c>
    </row>
    <row r="35" spans="1:17" ht="15" customHeight="1" thickBot="1">
      <c r="A35" s="14"/>
      <c r="B35" s="15"/>
      <c r="C35" s="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5" customHeight="1"/>
  </sheetData>
  <mergeCells count="2">
    <mergeCell ref="A28:B28"/>
    <mergeCell ref="A33:B3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D21 D24 D28 D33" formula="1"/>
    <ignoredError sqref="E28:L2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2010-12-08T05:13:05Z</cp:lastPrinted>
  <dcterms:modified xsi:type="dcterms:W3CDTF">2012-05-10T05:40:51Z</dcterms:modified>
  <cp:category/>
  <cp:version/>
  <cp:contentType/>
  <cp:contentStatus/>
</cp:coreProperties>
</file>